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h\ownCloud2\wrbcc_2018\Rapid &amp; Blitz combined prizes\"/>
    </mc:Choice>
  </mc:AlternateContent>
  <xr:revisionPtr revIDLastSave="0" documentId="13_ncr:1_{8602A1FE-F469-4D87-BC73-07A5112EB029}" xr6:coauthVersionLast="40" xr6:coauthVersionMax="40" xr10:uidLastSave="{00000000-0000-0000-0000-000000000000}"/>
  <bookViews>
    <workbookView xWindow="0" yWindow="0" windowWidth="23040" windowHeight="9048" tabRatio="844" xr2:uid="{00000000-000D-0000-FFFF-FFFF00000000}"/>
  </bookViews>
  <sheets>
    <sheet name="Prize Giving" sheetId="1" r:id="rId1"/>
    <sheet name="Women Blitz" sheetId="3" r:id="rId2"/>
    <sheet name="Open Blitz" sheetId="5" r:id="rId3"/>
    <sheet name="Women Rapid" sheetId="2" r:id="rId4"/>
    <sheet name="Open Rapid" sheetId="6" r:id="rId5"/>
    <sheet name="Women Combined" sheetId="4" r:id="rId6"/>
    <sheet name="Open Combined" sheetId="7" r:id="rId7"/>
    <sheet name="Women Prize Money" sheetId="8" r:id="rId8"/>
    <sheet name="Open Prize Money" sheetId="9" r:id="rId9"/>
  </sheets>
  <definedNames>
    <definedName name="_xlnm._FilterDatabase" localSheetId="6" hidden="1">'Open Combined'!$B$6:$G$6</definedName>
    <definedName name="_xlnm.Print_Titles" localSheetId="8">'Open Prize Money'!$1:$6</definedName>
    <definedName name="_xlnm.Print_Titles" localSheetId="1">'Women Blitz'!$1:$6</definedName>
    <definedName name="_xlnm.Print_Titles" localSheetId="5">'Women Combined'!$6:$6</definedName>
    <definedName name="_xlnm.Print_Titles" localSheetId="7">'Women Prize Money'!$1:$6</definedName>
    <definedName name="_xlnm.Print_Titles" localSheetId="3">'Women Rapid'!$1:$6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9" l="1"/>
  <c r="E8" i="9"/>
  <c r="F8" i="9"/>
  <c r="D9" i="9"/>
  <c r="D75" i="9" s="1"/>
  <c r="E9" i="9"/>
  <c r="F9" i="9"/>
  <c r="D10" i="9"/>
  <c r="E10" i="9"/>
  <c r="E75" i="9" s="1"/>
  <c r="F10" i="9"/>
  <c r="D11" i="9"/>
  <c r="E11" i="9"/>
  <c r="F11" i="9"/>
  <c r="G11" i="9" s="1"/>
  <c r="D12" i="9"/>
  <c r="E12" i="9"/>
  <c r="F12" i="9"/>
  <c r="D13" i="9"/>
  <c r="E13" i="9"/>
  <c r="F13" i="9"/>
  <c r="D14" i="9"/>
  <c r="E14" i="9"/>
  <c r="F14" i="9"/>
  <c r="D15" i="9"/>
  <c r="E15" i="9"/>
  <c r="F15" i="9"/>
  <c r="D16" i="9"/>
  <c r="E16" i="9"/>
  <c r="F16" i="9"/>
  <c r="D17" i="9"/>
  <c r="E17" i="9"/>
  <c r="F17" i="9"/>
  <c r="D18" i="9"/>
  <c r="E18" i="9"/>
  <c r="F18" i="9"/>
  <c r="D19" i="9"/>
  <c r="E19" i="9"/>
  <c r="F19" i="9"/>
  <c r="D20" i="9"/>
  <c r="E20" i="9"/>
  <c r="F20" i="9"/>
  <c r="D21" i="9"/>
  <c r="E21" i="9"/>
  <c r="F21" i="9"/>
  <c r="D22" i="9"/>
  <c r="E22" i="9"/>
  <c r="F22" i="9"/>
  <c r="D23" i="9"/>
  <c r="E23" i="9"/>
  <c r="F23" i="9"/>
  <c r="D24" i="9"/>
  <c r="E24" i="9"/>
  <c r="F24" i="9"/>
  <c r="D25" i="9"/>
  <c r="E25" i="9"/>
  <c r="F25" i="9"/>
  <c r="D26" i="9"/>
  <c r="E26" i="9"/>
  <c r="G26" i="9" s="1"/>
  <c r="F26" i="9"/>
  <c r="D27" i="9"/>
  <c r="E27" i="9"/>
  <c r="F27" i="9"/>
  <c r="G27" i="9" s="1"/>
  <c r="D28" i="9"/>
  <c r="E28" i="9"/>
  <c r="F28" i="9"/>
  <c r="D29" i="9"/>
  <c r="E29" i="9"/>
  <c r="F29" i="9"/>
  <c r="D30" i="9"/>
  <c r="E30" i="9"/>
  <c r="F30" i="9"/>
  <c r="D31" i="9"/>
  <c r="E31" i="9"/>
  <c r="F31" i="9"/>
  <c r="D32" i="9"/>
  <c r="E32" i="9"/>
  <c r="F32" i="9"/>
  <c r="D33" i="9"/>
  <c r="E33" i="9"/>
  <c r="F33" i="9"/>
  <c r="D34" i="9"/>
  <c r="E34" i="9"/>
  <c r="F34" i="9"/>
  <c r="D35" i="9"/>
  <c r="E35" i="9"/>
  <c r="F35" i="9"/>
  <c r="D36" i="9"/>
  <c r="E36" i="9"/>
  <c r="F36" i="9"/>
  <c r="D37" i="9"/>
  <c r="E37" i="9"/>
  <c r="F37" i="9"/>
  <c r="D38" i="9"/>
  <c r="E38" i="9"/>
  <c r="F38" i="9"/>
  <c r="D39" i="9"/>
  <c r="E39" i="9"/>
  <c r="F39" i="9"/>
  <c r="D40" i="9"/>
  <c r="E40" i="9"/>
  <c r="F40" i="9"/>
  <c r="D41" i="9"/>
  <c r="E41" i="9"/>
  <c r="F41" i="9"/>
  <c r="D42" i="9"/>
  <c r="E42" i="9"/>
  <c r="F42" i="9"/>
  <c r="D43" i="9"/>
  <c r="E43" i="9"/>
  <c r="F43" i="9"/>
  <c r="D44" i="9"/>
  <c r="E44" i="9"/>
  <c r="F44" i="9"/>
  <c r="D45" i="9"/>
  <c r="E45" i="9"/>
  <c r="F45" i="9"/>
  <c r="D46" i="9"/>
  <c r="E46" i="9"/>
  <c r="F46" i="9"/>
  <c r="D47" i="9"/>
  <c r="E47" i="9"/>
  <c r="F47" i="9"/>
  <c r="D48" i="9"/>
  <c r="E48" i="9"/>
  <c r="F48" i="9"/>
  <c r="D49" i="9"/>
  <c r="E49" i="9"/>
  <c r="F49" i="9"/>
  <c r="D50" i="9"/>
  <c r="E50" i="9"/>
  <c r="F50" i="9"/>
  <c r="D51" i="9"/>
  <c r="E51" i="9"/>
  <c r="F51" i="9"/>
  <c r="D52" i="9"/>
  <c r="E52" i="9"/>
  <c r="F52" i="9"/>
  <c r="D53" i="9"/>
  <c r="E53" i="9"/>
  <c r="F53" i="9"/>
  <c r="D54" i="9"/>
  <c r="E54" i="9"/>
  <c r="F54" i="9"/>
  <c r="D55" i="9"/>
  <c r="E55" i="9"/>
  <c r="F55" i="9"/>
  <c r="D56" i="9"/>
  <c r="E56" i="9"/>
  <c r="F56" i="9"/>
  <c r="D57" i="9"/>
  <c r="E57" i="9"/>
  <c r="F57" i="9"/>
  <c r="D58" i="9"/>
  <c r="E58" i="9"/>
  <c r="F58" i="9"/>
  <c r="D59" i="9"/>
  <c r="E59" i="9"/>
  <c r="F59" i="9"/>
  <c r="D60" i="9"/>
  <c r="E60" i="9"/>
  <c r="F60" i="9"/>
  <c r="D61" i="9"/>
  <c r="E61" i="9"/>
  <c r="F61" i="9"/>
  <c r="D62" i="9"/>
  <c r="E62" i="9"/>
  <c r="F62" i="9"/>
  <c r="D63" i="9"/>
  <c r="E63" i="9"/>
  <c r="F63" i="9"/>
  <c r="D64" i="9"/>
  <c r="E64" i="9"/>
  <c r="F64" i="9"/>
  <c r="D65" i="9"/>
  <c r="E65" i="9"/>
  <c r="F65" i="9"/>
  <c r="D66" i="9"/>
  <c r="E66" i="9"/>
  <c r="F66" i="9"/>
  <c r="D67" i="9"/>
  <c r="E67" i="9"/>
  <c r="F67" i="9"/>
  <c r="D68" i="9"/>
  <c r="E68" i="9"/>
  <c r="F68" i="9"/>
  <c r="D69" i="9"/>
  <c r="E69" i="9"/>
  <c r="F69" i="9"/>
  <c r="D70" i="9"/>
  <c r="E70" i="9"/>
  <c r="F70" i="9"/>
  <c r="D71" i="9"/>
  <c r="E71" i="9"/>
  <c r="F71" i="9"/>
  <c r="D72" i="9"/>
  <c r="E72" i="9"/>
  <c r="F72" i="9"/>
  <c r="D73" i="9"/>
  <c r="E73" i="9"/>
  <c r="F73" i="9"/>
  <c r="D74" i="9"/>
  <c r="E74" i="9"/>
  <c r="F74" i="9"/>
  <c r="F7" i="9"/>
  <c r="E7" i="9"/>
  <c r="D7" i="9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7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D28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7" i="8"/>
  <c r="C11" i="9"/>
  <c r="C8" i="9"/>
  <c r="C12" i="9"/>
  <c r="C7" i="9"/>
  <c r="C24" i="9"/>
  <c r="C22" i="9"/>
  <c r="C17" i="9"/>
  <c r="C13" i="9"/>
  <c r="C25" i="9"/>
  <c r="C19" i="9"/>
  <c r="C18" i="9"/>
  <c r="C10" i="9"/>
  <c r="C26" i="9"/>
  <c r="C20" i="9"/>
  <c r="C21" i="9"/>
  <c r="C27" i="9"/>
  <c r="C23" i="9"/>
  <c r="C40" i="9"/>
  <c r="C31" i="9"/>
  <c r="C41" i="9"/>
  <c r="C32" i="9"/>
  <c r="C42" i="9"/>
  <c r="C43" i="9"/>
  <c r="C44" i="9"/>
  <c r="C45" i="9"/>
  <c r="C46" i="9"/>
  <c r="C47" i="9"/>
  <c r="C14" i="9"/>
  <c r="C33" i="9"/>
  <c r="C57" i="9"/>
  <c r="C58" i="9"/>
  <c r="C48" i="9"/>
  <c r="C59" i="9"/>
  <c r="C60" i="9"/>
  <c r="C15" i="9"/>
  <c r="C61" i="9"/>
  <c r="C62" i="9"/>
  <c r="C63" i="9"/>
  <c r="C34" i="9"/>
  <c r="C64" i="9"/>
  <c r="C35" i="9"/>
  <c r="C65" i="9"/>
  <c r="C66" i="9"/>
  <c r="C67" i="9"/>
  <c r="C68" i="9"/>
  <c r="C69" i="9"/>
  <c r="C70" i="9"/>
  <c r="C71" i="9"/>
  <c r="C72" i="9"/>
  <c r="C73" i="9"/>
  <c r="C74" i="9"/>
  <c r="C36" i="9"/>
  <c r="G36" i="9"/>
  <c r="C37" i="9"/>
  <c r="C49" i="9"/>
  <c r="C50" i="9"/>
  <c r="C51" i="9"/>
  <c r="C52" i="9"/>
  <c r="C53" i="9"/>
  <c r="C54" i="9"/>
  <c r="C28" i="9"/>
  <c r="C16" i="9"/>
  <c r="C29" i="9"/>
  <c r="C38" i="9"/>
  <c r="C39" i="9"/>
  <c r="C55" i="9"/>
  <c r="C30" i="9"/>
  <c r="C56" i="9"/>
  <c r="C9" i="9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8" i="8"/>
  <c r="C27" i="8"/>
  <c r="G202" i="7"/>
  <c r="G201" i="7"/>
  <c r="G200" i="7"/>
  <c r="G199" i="7"/>
  <c r="G198" i="7"/>
  <c r="G197" i="7"/>
  <c r="G196" i="7"/>
  <c r="G195" i="7"/>
  <c r="G194" i="7"/>
  <c r="G193" i="7"/>
  <c r="G192" i="7"/>
  <c r="G191" i="7"/>
  <c r="G190" i="7"/>
  <c r="G189" i="7"/>
  <c r="G188" i="7"/>
  <c r="G187" i="7"/>
  <c r="G186" i="7"/>
  <c r="G185" i="7"/>
  <c r="G184" i="7"/>
  <c r="G183" i="7"/>
  <c r="G182" i="7"/>
  <c r="G181" i="7"/>
  <c r="G180" i="7"/>
  <c r="G179" i="7"/>
  <c r="G178" i="7"/>
  <c r="G177" i="7"/>
  <c r="G176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F75" i="9" l="1"/>
  <c r="G27" i="8"/>
  <c r="E29" i="8"/>
  <c r="D29" i="8"/>
  <c r="G56" i="9"/>
  <c r="G55" i="9"/>
  <c r="G39" i="9"/>
  <c r="G29" i="9"/>
  <c r="G28" i="9"/>
  <c r="G48" i="9"/>
  <c r="G71" i="9"/>
  <c r="G70" i="9"/>
  <c r="G67" i="9"/>
  <c r="G66" i="9"/>
  <c r="G65" i="9"/>
  <c r="G64" i="9"/>
  <c r="G61" i="9"/>
  <c r="G50" i="9"/>
  <c r="G72" i="9"/>
  <c r="G58" i="9"/>
  <c r="G57" i="9"/>
  <c r="G14" i="9"/>
  <c r="G47" i="9"/>
  <c r="G46" i="9"/>
  <c r="G44" i="9"/>
  <c r="G7" i="9"/>
  <c r="G51" i="9"/>
  <c r="G68" i="9"/>
  <c r="G59" i="9"/>
  <c r="G21" i="9"/>
  <c r="G10" i="9"/>
  <c r="G18" i="9"/>
  <c r="G19" i="9"/>
  <c r="G13" i="9"/>
  <c r="G16" i="9"/>
  <c r="G33" i="9"/>
  <c r="G41" i="9"/>
  <c r="G23" i="9"/>
  <c r="G53" i="9"/>
  <c r="G37" i="9"/>
  <c r="G34" i="9"/>
  <c r="G63" i="9"/>
  <c r="G43" i="9"/>
  <c r="G42" i="9"/>
  <c r="G17" i="9"/>
  <c r="G22" i="9"/>
  <c r="G8" i="9"/>
  <c r="G30" i="9"/>
  <c r="G52" i="9"/>
  <c r="G49" i="9"/>
  <c r="G74" i="9"/>
  <c r="G73" i="9"/>
  <c r="G35" i="9"/>
  <c r="G15" i="9"/>
  <c r="G60" i="9"/>
  <c r="G45" i="9"/>
  <c r="G31" i="9"/>
  <c r="G40" i="9"/>
  <c r="G25" i="9"/>
  <c r="G12" i="9"/>
  <c r="G38" i="9"/>
  <c r="G54" i="9"/>
  <c r="G69" i="9"/>
  <c r="G62" i="9"/>
  <c r="G32" i="9"/>
  <c r="G20" i="9"/>
  <c r="G24" i="9"/>
  <c r="G9" i="9"/>
  <c r="F29" i="8"/>
  <c r="G25" i="8"/>
  <c r="G22" i="8"/>
  <c r="G20" i="8"/>
  <c r="G10" i="8"/>
  <c r="G7" i="8"/>
  <c r="G26" i="8"/>
  <c r="G18" i="8"/>
  <c r="G17" i="8"/>
  <c r="G11" i="8"/>
  <c r="G21" i="8"/>
  <c r="G9" i="8"/>
  <c r="G12" i="8"/>
  <c r="G16" i="8"/>
  <c r="G15" i="8"/>
  <c r="G14" i="8"/>
  <c r="G19" i="8"/>
  <c r="G13" i="8"/>
  <c r="G28" i="8"/>
  <c r="G23" i="8"/>
  <c r="G24" i="8"/>
  <c r="G8" i="8"/>
  <c r="G75" i="9" l="1"/>
  <c r="G29" i="8"/>
</calcChain>
</file>

<file path=xl/sharedStrings.xml><?xml version="1.0" encoding="utf-8"?>
<sst xmlns="http://schemas.openxmlformats.org/spreadsheetml/2006/main" count="5873" uniqueCount="1287">
  <si>
    <t>Prize List</t>
  </si>
  <si>
    <t>Women Rapid</t>
  </si>
  <si>
    <t>Women Blitz</t>
  </si>
  <si>
    <t>Open Blitz</t>
  </si>
  <si>
    <t>Open Rapid</t>
  </si>
  <si>
    <t>Women Combined</t>
  </si>
  <si>
    <t>Open Combined</t>
  </si>
  <si>
    <t>GM</t>
  </si>
  <si>
    <t>Lagno, Kateryna</t>
  </si>
  <si>
    <t>RUS</t>
  </si>
  <si>
    <t>13½</t>
  </si>
  <si>
    <t>IM</t>
  </si>
  <si>
    <t>Khademalsharieh, Sarasadat</t>
  </si>
  <si>
    <t>IRI</t>
  </si>
  <si>
    <t>13</t>
  </si>
  <si>
    <t>Lei, Tingjie</t>
  </si>
  <si>
    <t>CHN</t>
  </si>
  <si>
    <t>12½</t>
  </si>
  <si>
    <t>Rank</t>
  </si>
  <si>
    <t>Title</t>
  </si>
  <si>
    <t>Rtg</t>
  </si>
  <si>
    <t>Fed</t>
  </si>
  <si>
    <t>Pts</t>
  </si>
  <si>
    <t>Ju, Wenjun</t>
  </si>
  <si>
    <t>10</t>
  </si>
  <si>
    <t>9</t>
  </si>
  <si>
    <t>Goryachkina, Aleksandra</t>
  </si>
  <si>
    <t>Score</t>
  </si>
  <si>
    <t>Dubov, Daniil</t>
  </si>
  <si>
    <t>11</t>
  </si>
  <si>
    <t>Mamedyarov, Shakhriyar</t>
  </si>
  <si>
    <t>AZE</t>
  </si>
  <si>
    <t>10½</t>
  </si>
  <si>
    <t>Nakamura, Hikaru</t>
  </si>
  <si>
    <t>USA</t>
  </si>
  <si>
    <t>Carlsen, Magnus</t>
  </si>
  <si>
    <t>NOR</t>
  </si>
  <si>
    <t>17</t>
  </si>
  <si>
    <t>Duda, Jan-Krzysztof</t>
  </si>
  <si>
    <t>POL</t>
  </si>
  <si>
    <t>16½</t>
  </si>
  <si>
    <t>14½</t>
  </si>
  <si>
    <t>King Salman World Rapid Championship 2018</t>
  </si>
  <si>
    <t>Women</t>
  </si>
  <si>
    <t>Final ranking</t>
  </si>
  <si>
    <t>Name</t>
  </si>
  <si>
    <t>FED</t>
  </si>
  <si>
    <t>ratP</t>
  </si>
  <si>
    <t>BH.</t>
  </si>
  <si>
    <t>2708</t>
  </si>
  <si>
    <t>88</t>
  </si>
  <si>
    <t>92½</t>
  </si>
  <si>
    <t>2585</t>
  </si>
  <si>
    <t>83</t>
  </si>
  <si>
    <t>87</t>
  </si>
  <si>
    <t>2563</t>
  </si>
  <si>
    <t>84</t>
  </si>
  <si>
    <t>89</t>
  </si>
  <si>
    <t>Muzychuk, Anna</t>
  </si>
  <si>
    <t>UKR</t>
  </si>
  <si>
    <t>8½</t>
  </si>
  <si>
    <t>2577</t>
  </si>
  <si>
    <t>83½</t>
  </si>
  <si>
    <t>89½</t>
  </si>
  <si>
    <t>Tan, Zhongyi</t>
  </si>
  <si>
    <t>2565</t>
  </si>
  <si>
    <t>85</t>
  </si>
  <si>
    <t>Abdumalik, Zhansaya</t>
  </si>
  <si>
    <t>KAZ</t>
  </si>
  <si>
    <t>2533</t>
  </si>
  <si>
    <t>86</t>
  </si>
  <si>
    <t>90½</t>
  </si>
  <si>
    <t>2488</t>
  </si>
  <si>
    <t>79</t>
  </si>
  <si>
    <t>2472</t>
  </si>
  <si>
    <t>77</t>
  </si>
  <si>
    <t>82</t>
  </si>
  <si>
    <t>Bodnaruk, Anastasia</t>
  </si>
  <si>
    <t>2459</t>
  </si>
  <si>
    <t>67½</t>
  </si>
  <si>
    <t>72½</t>
  </si>
  <si>
    <t>Saduakassova, Dinara</t>
  </si>
  <si>
    <t>8</t>
  </si>
  <si>
    <t>2555</t>
  </si>
  <si>
    <t>86½</t>
  </si>
  <si>
    <t>Muzychuk, Mariya</t>
  </si>
  <si>
    <t>2547</t>
  </si>
  <si>
    <t>97</t>
  </si>
  <si>
    <t>Gunina, Valentina</t>
  </si>
  <si>
    <t>2505</t>
  </si>
  <si>
    <t>Arabidze, Meri</t>
  </si>
  <si>
    <t>GEO</t>
  </si>
  <si>
    <t>2440</t>
  </si>
  <si>
    <t>75½</t>
  </si>
  <si>
    <t>80½</t>
  </si>
  <si>
    <t>Harika, Dronavalli</t>
  </si>
  <si>
    <t>IND</t>
  </si>
  <si>
    <t>2398</t>
  </si>
  <si>
    <t>70½</t>
  </si>
  <si>
    <t>WIM</t>
  </si>
  <si>
    <t>Shuvalova, Polina</t>
  </si>
  <si>
    <t>2334</t>
  </si>
  <si>
    <t>69½</t>
  </si>
  <si>
    <t>74½</t>
  </si>
  <si>
    <t>Gaponenko, Inna</t>
  </si>
  <si>
    <t>2297</t>
  </si>
  <si>
    <t>76</t>
  </si>
  <si>
    <t>FM</t>
  </si>
  <si>
    <t>Assaubayeva, Bibisara</t>
  </si>
  <si>
    <t>7½</t>
  </si>
  <si>
    <t>2524</t>
  </si>
  <si>
    <t>97½</t>
  </si>
  <si>
    <t>Mammadova, Gulnar</t>
  </si>
  <si>
    <t>2492</t>
  </si>
  <si>
    <t>Koneru, Humpy</t>
  </si>
  <si>
    <t>2455</t>
  </si>
  <si>
    <t>80</t>
  </si>
  <si>
    <t>Kosteniuk, Alexandra</t>
  </si>
  <si>
    <t>2442</t>
  </si>
  <si>
    <t>85½</t>
  </si>
  <si>
    <t>Garcia Martin, Marta</t>
  </si>
  <si>
    <t>ESP</t>
  </si>
  <si>
    <t>2405</t>
  </si>
  <si>
    <t>77½</t>
  </si>
  <si>
    <t>Zhao, Xue</t>
  </si>
  <si>
    <t>2397</t>
  </si>
  <si>
    <t>81</t>
  </si>
  <si>
    <t>Cramling, Pia</t>
  </si>
  <si>
    <t>SWE</t>
  </si>
  <si>
    <t>2373</t>
  </si>
  <si>
    <t>71</t>
  </si>
  <si>
    <t>Paehtz, Elisabeth</t>
  </si>
  <si>
    <t>GER</t>
  </si>
  <si>
    <t>2364</t>
  </si>
  <si>
    <t>70</t>
  </si>
  <si>
    <t>74</t>
  </si>
  <si>
    <t>WGM</t>
  </si>
  <si>
    <t>Guichard, Pauline</t>
  </si>
  <si>
    <t>FRA</t>
  </si>
  <si>
    <t>2286</t>
  </si>
  <si>
    <t>65½</t>
  </si>
  <si>
    <t>Ovod, Evgenija</t>
  </si>
  <si>
    <t>7</t>
  </si>
  <si>
    <t>78</t>
  </si>
  <si>
    <t>Stefanova, Antoaneta</t>
  </si>
  <si>
    <t>BUL</t>
  </si>
  <si>
    <t>2420</t>
  </si>
  <si>
    <t>87½</t>
  </si>
  <si>
    <t>Galliamova, Alisa</t>
  </si>
  <si>
    <t>2415</t>
  </si>
  <si>
    <t>Girya, Olga</t>
  </si>
  <si>
    <t>2391</t>
  </si>
  <si>
    <t>Paramzina, Anastasya</t>
  </si>
  <si>
    <t>2387</t>
  </si>
  <si>
    <t>73½</t>
  </si>
  <si>
    <t>78½</t>
  </si>
  <si>
    <t>Maletina, Tatiana</t>
  </si>
  <si>
    <t>Ushenina, Anna</t>
  </si>
  <si>
    <t>2375</t>
  </si>
  <si>
    <t>Voit, Daria</t>
  </si>
  <si>
    <t>2357</t>
  </si>
  <si>
    <t>79½</t>
  </si>
  <si>
    <t>Tokhirjonova, Gulrukhbegim</t>
  </si>
  <si>
    <t>UZB</t>
  </si>
  <si>
    <t>2350</t>
  </si>
  <si>
    <t>Berend, Elvira</t>
  </si>
  <si>
    <t>LUX</t>
  </si>
  <si>
    <t>2343</t>
  </si>
  <si>
    <t>Javakhishvili, Lela</t>
  </si>
  <si>
    <t>2340</t>
  </si>
  <si>
    <t>WFM</t>
  </si>
  <si>
    <t>Munkhzul, Turmunkh</t>
  </si>
  <si>
    <t>MGL</t>
  </si>
  <si>
    <t>2308</t>
  </si>
  <si>
    <t>Sudakova, Irina</t>
  </si>
  <si>
    <t>2298</t>
  </si>
  <si>
    <t>60½</t>
  </si>
  <si>
    <t>64½</t>
  </si>
  <si>
    <t>Mammadzada, Gunay</t>
  </si>
  <si>
    <t>2295</t>
  </si>
  <si>
    <t>71½</t>
  </si>
  <si>
    <t>Romanovskaya, Anna</t>
  </si>
  <si>
    <t>2269</t>
  </si>
  <si>
    <t>66½</t>
  </si>
  <si>
    <t>Batsiashvili, Nino</t>
  </si>
  <si>
    <t>2252</t>
  </si>
  <si>
    <t>75</t>
  </si>
  <si>
    <t>Dzagnidze, Nana</t>
  </si>
  <si>
    <t>6½</t>
  </si>
  <si>
    <t>2378</t>
  </si>
  <si>
    <t>Nguyen, Thi Mai Hung</t>
  </si>
  <si>
    <t>VIE</t>
  </si>
  <si>
    <t>2372</t>
  </si>
  <si>
    <t>84½</t>
  </si>
  <si>
    <t>Protopopova, Anastasiya</t>
  </si>
  <si>
    <t>2370</t>
  </si>
  <si>
    <t>73</t>
  </si>
  <si>
    <t>Solozhenkina, Elizaveta</t>
  </si>
  <si>
    <t>2362</t>
  </si>
  <si>
    <t>Khotenashvili, Bela</t>
  </si>
  <si>
    <t>2339</t>
  </si>
  <si>
    <t>Zhukova, Natalia</t>
  </si>
  <si>
    <t>2296</t>
  </si>
  <si>
    <t>67</t>
  </si>
  <si>
    <t>Nebolsina, Vera</t>
  </si>
  <si>
    <t>2289</t>
  </si>
  <si>
    <t>66</t>
  </si>
  <si>
    <t>69</t>
  </si>
  <si>
    <t>Vasilevich, Irina</t>
  </si>
  <si>
    <t>2270</t>
  </si>
  <si>
    <t>Michna, Marta</t>
  </si>
  <si>
    <t>2242</t>
  </si>
  <si>
    <t>Shvayger, Yuliya</t>
  </si>
  <si>
    <t>ISR</t>
  </si>
  <si>
    <t>2238</t>
  </si>
  <si>
    <t>Ambartsumova, Karina</t>
  </si>
  <si>
    <t>2235</t>
  </si>
  <si>
    <t>Dumcheva, Julia</t>
  </si>
  <si>
    <t>2234</t>
  </si>
  <si>
    <t>59</t>
  </si>
  <si>
    <t>62</t>
  </si>
  <si>
    <t>Kovanova, Baira</t>
  </si>
  <si>
    <t>2222</t>
  </si>
  <si>
    <t>72</t>
  </si>
  <si>
    <t>Tsolakidou, Stavroula</t>
  </si>
  <si>
    <t>GRE</t>
  </si>
  <si>
    <t>6</t>
  </si>
  <si>
    <t>2344</t>
  </si>
  <si>
    <t>Styazhkina, Anna</t>
  </si>
  <si>
    <t>2314</t>
  </si>
  <si>
    <t>Nakhbayeva, Guliskhan</t>
  </si>
  <si>
    <t>2309</t>
  </si>
  <si>
    <t>Bivol, Alina</t>
  </si>
  <si>
    <t>2306</t>
  </si>
  <si>
    <t>81½</t>
  </si>
  <si>
    <t>Maltsevskaya, Aleksandra</t>
  </si>
  <si>
    <t>76½</t>
  </si>
  <si>
    <t>Kabanova, Ekaterina</t>
  </si>
  <si>
    <t>68</t>
  </si>
  <si>
    <t>Belenkaya, Dina</t>
  </si>
  <si>
    <t>2273</t>
  </si>
  <si>
    <t>Petrova, Irina</t>
  </si>
  <si>
    <t>2268</t>
  </si>
  <si>
    <t>68½</t>
  </si>
  <si>
    <t>Chernyak, Viktoria</t>
  </si>
  <si>
    <t>2264</t>
  </si>
  <si>
    <t>64</t>
  </si>
  <si>
    <t>Mkrtchian, Lilit</t>
  </si>
  <si>
    <t>ARM</t>
  </si>
  <si>
    <t>2247</t>
  </si>
  <si>
    <t>Dordzhieva, Dinara</t>
  </si>
  <si>
    <t>Danielian, Elina</t>
  </si>
  <si>
    <t>Khomeriki, Nino</t>
  </si>
  <si>
    <t>2218</t>
  </si>
  <si>
    <t>Buksa, Nataliya</t>
  </si>
  <si>
    <t>2207</t>
  </si>
  <si>
    <t>Atalik, Ekaterina</t>
  </si>
  <si>
    <t>TUR</t>
  </si>
  <si>
    <t>2191</t>
  </si>
  <si>
    <t>63½</t>
  </si>
  <si>
    <t>Guseva, Marina</t>
  </si>
  <si>
    <t>2186</t>
  </si>
  <si>
    <t>Fominykh, Maria</t>
  </si>
  <si>
    <t>2113</t>
  </si>
  <si>
    <t>58</t>
  </si>
  <si>
    <t>Tomilova, Elena</t>
  </si>
  <si>
    <t>2110</t>
  </si>
  <si>
    <t>Sviridova, Vlada</t>
  </si>
  <si>
    <t>5½</t>
  </si>
  <si>
    <t>2324</t>
  </si>
  <si>
    <t>Komiagina, Maria</t>
  </si>
  <si>
    <t>Geller, Anastasiya</t>
  </si>
  <si>
    <t>Mamedjarova, Zeinab</t>
  </si>
  <si>
    <t>2187</t>
  </si>
  <si>
    <t>Haussernot, Cecile</t>
  </si>
  <si>
    <t>2179</t>
  </si>
  <si>
    <t>Bezgodova, Svetlana</t>
  </si>
  <si>
    <t>2178</t>
  </si>
  <si>
    <t>53</t>
  </si>
  <si>
    <t>54</t>
  </si>
  <si>
    <t>Mamedjarova, Turkan</t>
  </si>
  <si>
    <t>2170</t>
  </si>
  <si>
    <t>65</t>
  </si>
  <si>
    <t>Gritsayeva, Oksana</t>
  </si>
  <si>
    <t>2166</t>
  </si>
  <si>
    <t>Stetsko, Lanita</t>
  </si>
  <si>
    <t>BLR</t>
  </si>
  <si>
    <t>2165</t>
  </si>
  <si>
    <t>59½</t>
  </si>
  <si>
    <t>62½</t>
  </si>
  <si>
    <t>Skripchenko, Almira</t>
  </si>
  <si>
    <t>2149</t>
  </si>
  <si>
    <t>Vega Gutierrez, Sabrina</t>
  </si>
  <si>
    <t>2144</t>
  </si>
  <si>
    <t>Murashova, Ekaterina</t>
  </si>
  <si>
    <t>2121</t>
  </si>
  <si>
    <t>Vo, Thi Kim Phung</t>
  </si>
  <si>
    <t>2108</t>
  </si>
  <si>
    <t>61½</t>
  </si>
  <si>
    <t>Shafigullina, Zarina</t>
  </si>
  <si>
    <t>5</t>
  </si>
  <si>
    <t>2248</t>
  </si>
  <si>
    <t>Yurasova, Daria</t>
  </si>
  <si>
    <t>2217</t>
  </si>
  <si>
    <t>63</t>
  </si>
  <si>
    <t>Drozdova, Dina</t>
  </si>
  <si>
    <t>2216</t>
  </si>
  <si>
    <t>Injac, Teodora</t>
  </si>
  <si>
    <t>SRB</t>
  </si>
  <si>
    <t>2213</t>
  </si>
  <si>
    <t>Lysenko, Margarita</t>
  </si>
  <si>
    <t>2202</t>
  </si>
  <si>
    <t>60</t>
  </si>
  <si>
    <t>Nazarova, Anastasia</t>
  </si>
  <si>
    <t>FIN</t>
  </si>
  <si>
    <t>2189</t>
  </si>
  <si>
    <t>Badelka, Olga</t>
  </si>
  <si>
    <t>2171</t>
  </si>
  <si>
    <t>Sukhareva, Evgeniya</t>
  </si>
  <si>
    <t>2167</t>
  </si>
  <si>
    <t>56½</t>
  </si>
  <si>
    <t>Gvanceladze, Anna</t>
  </si>
  <si>
    <t>2153</t>
  </si>
  <si>
    <t>Molchanova, Tatjana</t>
  </si>
  <si>
    <t>2145</t>
  </si>
  <si>
    <t>Strutinskaia, Galina</t>
  </si>
  <si>
    <t>2131</t>
  </si>
  <si>
    <t>Afonasieva, Anna</t>
  </si>
  <si>
    <t>2067</t>
  </si>
  <si>
    <t>55</t>
  </si>
  <si>
    <t>Lelekova, Olga</t>
  </si>
  <si>
    <t>2035</t>
  </si>
  <si>
    <t>47</t>
  </si>
  <si>
    <t>50</t>
  </si>
  <si>
    <t>Doan, Thi Van Anh</t>
  </si>
  <si>
    <t>4½</t>
  </si>
  <si>
    <t>WCM</t>
  </si>
  <si>
    <t>Garifullina, Leya</t>
  </si>
  <si>
    <t>Shaydullina, Sandugach</t>
  </si>
  <si>
    <t>2173</t>
  </si>
  <si>
    <t>Smirnova, Ekaterina</t>
  </si>
  <si>
    <t>2168</t>
  </si>
  <si>
    <t>Goltseva, Ekaterina</t>
  </si>
  <si>
    <t>2157</t>
  </si>
  <si>
    <t>Semenova, Elena</t>
  </si>
  <si>
    <t>2135</t>
  </si>
  <si>
    <t>61</t>
  </si>
  <si>
    <t>Nomin-Erdene, Davaademberel</t>
  </si>
  <si>
    <t>2045</t>
  </si>
  <si>
    <t>Gevorgyan, Maria</t>
  </si>
  <si>
    <t>2013</t>
  </si>
  <si>
    <t>57½</t>
  </si>
  <si>
    <t>Makarenko, Alexandra</t>
  </si>
  <si>
    <t>4</t>
  </si>
  <si>
    <t>2120</t>
  </si>
  <si>
    <t>Iljushina, Olga</t>
  </si>
  <si>
    <t>2084</t>
  </si>
  <si>
    <t>56</t>
  </si>
  <si>
    <t>Alieva, Alexandra</t>
  </si>
  <si>
    <t>2078</t>
  </si>
  <si>
    <t>58½</t>
  </si>
  <si>
    <t>Bogumil, Tatiana</t>
  </si>
  <si>
    <t>2076</t>
  </si>
  <si>
    <t>Loskutova, Viktoriya</t>
  </si>
  <si>
    <t>2062</t>
  </si>
  <si>
    <t>Tsatsalashvili, Keti</t>
  </si>
  <si>
    <t>2061</t>
  </si>
  <si>
    <t>Arutyunova, Diana</t>
  </si>
  <si>
    <t>2060</t>
  </si>
  <si>
    <t>Charochkina, Daria</t>
  </si>
  <si>
    <t>2036</t>
  </si>
  <si>
    <t>Diakonova, Ekaterina</t>
  </si>
  <si>
    <t>53½</t>
  </si>
  <si>
    <t>54½</t>
  </si>
  <si>
    <t>Aseeva, Marina</t>
  </si>
  <si>
    <t>1994</t>
  </si>
  <si>
    <t>51</t>
  </si>
  <si>
    <t>52</t>
  </si>
  <si>
    <t>Belova, Olga</t>
  </si>
  <si>
    <t>3½</t>
  </si>
  <si>
    <t>2082</t>
  </si>
  <si>
    <t>Maroroa, Sue</t>
  </si>
  <si>
    <t>ENG</t>
  </si>
  <si>
    <t>2024</t>
  </si>
  <si>
    <t>57</t>
  </si>
  <si>
    <t>Kirchei, Viktoriia</t>
  </si>
  <si>
    <t>49</t>
  </si>
  <si>
    <t>Borisova, Ekaterina</t>
  </si>
  <si>
    <t>1963</t>
  </si>
  <si>
    <t>Utiatskaja, Irina</t>
  </si>
  <si>
    <t>3</t>
  </si>
  <si>
    <t>2125</t>
  </si>
  <si>
    <t>Bulatova, Kamaliya</t>
  </si>
  <si>
    <t>2000</t>
  </si>
  <si>
    <t>Tomashevskaya, Lidia</t>
  </si>
  <si>
    <t>1979</t>
  </si>
  <si>
    <t>51½</t>
  </si>
  <si>
    <t>52½</t>
  </si>
  <si>
    <t>Kosteniuk, Oksana</t>
  </si>
  <si>
    <t>1½</t>
  </si>
  <si>
    <t>1662</t>
  </si>
  <si>
    <t>48</t>
  </si>
  <si>
    <t>King Salman World Blitz Championship 2018</t>
  </si>
  <si>
    <t>2616</t>
  </si>
  <si>
    <t>174</t>
  </si>
  <si>
    <t>181½</t>
  </si>
  <si>
    <t>2562</t>
  </si>
  <si>
    <t>171</t>
  </si>
  <si>
    <t>178½</t>
  </si>
  <si>
    <t>2558</t>
  </si>
  <si>
    <t>170½</t>
  </si>
  <si>
    <t>177½</t>
  </si>
  <si>
    <t>12</t>
  </si>
  <si>
    <t>2490</t>
  </si>
  <si>
    <t>166½</t>
  </si>
  <si>
    <t>11½</t>
  </si>
  <si>
    <t>2479</t>
  </si>
  <si>
    <t>164</t>
  </si>
  <si>
    <t>172</t>
  </si>
  <si>
    <t>2463</t>
  </si>
  <si>
    <t>160½</t>
  </si>
  <si>
    <t>167½</t>
  </si>
  <si>
    <t>2519</t>
  </si>
  <si>
    <t>170</t>
  </si>
  <si>
    <t>176½</t>
  </si>
  <si>
    <t>2500</t>
  </si>
  <si>
    <t>172½</t>
  </si>
  <si>
    <t>180</t>
  </si>
  <si>
    <t>2494</t>
  </si>
  <si>
    <t>166</t>
  </si>
  <si>
    <t>2480</t>
  </si>
  <si>
    <t>159½</t>
  </si>
  <si>
    <t>165½</t>
  </si>
  <si>
    <t>2413</t>
  </si>
  <si>
    <t>159</t>
  </si>
  <si>
    <t>156½</t>
  </si>
  <si>
    <t>2393</t>
  </si>
  <si>
    <t>158½</t>
  </si>
  <si>
    <t>165</t>
  </si>
  <si>
    <t>2390</t>
  </si>
  <si>
    <t>146½</t>
  </si>
  <si>
    <t>154</t>
  </si>
  <si>
    <t>2501</t>
  </si>
  <si>
    <t>173</t>
  </si>
  <si>
    <t>2447</t>
  </si>
  <si>
    <t>153½</t>
  </si>
  <si>
    <t>2403</t>
  </si>
  <si>
    <t>155</t>
  </si>
  <si>
    <t>162</t>
  </si>
  <si>
    <t>2402</t>
  </si>
  <si>
    <t>148</t>
  </si>
  <si>
    <t>162½</t>
  </si>
  <si>
    <t>171½</t>
  </si>
  <si>
    <t>163½</t>
  </si>
  <si>
    <t>2356</t>
  </si>
  <si>
    <t>151½</t>
  </si>
  <si>
    <t>157½</t>
  </si>
  <si>
    <t>147</t>
  </si>
  <si>
    <t>169½</t>
  </si>
  <si>
    <t>176</t>
  </si>
  <si>
    <t>2388</t>
  </si>
  <si>
    <t>150</t>
  </si>
  <si>
    <t>2363</t>
  </si>
  <si>
    <t>163</t>
  </si>
  <si>
    <t>152½</t>
  </si>
  <si>
    <t>154½</t>
  </si>
  <si>
    <t>161½</t>
  </si>
  <si>
    <t>2354</t>
  </si>
  <si>
    <t>145½</t>
  </si>
  <si>
    <t>149½</t>
  </si>
  <si>
    <t>2331</t>
  </si>
  <si>
    <t>2292</t>
  </si>
  <si>
    <t>143</t>
  </si>
  <si>
    <t>149</t>
  </si>
  <si>
    <t>2291</t>
  </si>
  <si>
    <t>124</t>
  </si>
  <si>
    <t>129</t>
  </si>
  <si>
    <t>9½</t>
  </si>
  <si>
    <t>167</t>
  </si>
  <si>
    <t>164½</t>
  </si>
  <si>
    <t>152</t>
  </si>
  <si>
    <t>155½</t>
  </si>
  <si>
    <t>161</t>
  </si>
  <si>
    <t>2241</t>
  </si>
  <si>
    <t>137</t>
  </si>
  <si>
    <t>142</t>
  </si>
  <si>
    <t>2220</t>
  </si>
  <si>
    <t>143½</t>
  </si>
  <si>
    <t>Gromova, Iulia</t>
  </si>
  <si>
    <t>2210</t>
  </si>
  <si>
    <t>120</t>
  </si>
  <si>
    <t>125</t>
  </si>
  <si>
    <t>133</t>
  </si>
  <si>
    <t>139½</t>
  </si>
  <si>
    <t>121</t>
  </si>
  <si>
    <t>126</t>
  </si>
  <si>
    <t>128½</t>
  </si>
  <si>
    <t>134</t>
  </si>
  <si>
    <t>2384</t>
  </si>
  <si>
    <t>2353</t>
  </si>
  <si>
    <t>2333</t>
  </si>
  <si>
    <t>146</t>
  </si>
  <si>
    <t>141½</t>
  </si>
  <si>
    <t>2305</t>
  </si>
  <si>
    <t>150½</t>
  </si>
  <si>
    <t>157</t>
  </si>
  <si>
    <t>2299</t>
  </si>
  <si>
    <t>141</t>
  </si>
  <si>
    <t>2287</t>
  </si>
  <si>
    <t>153</t>
  </si>
  <si>
    <t>2276</t>
  </si>
  <si>
    <t>142½</t>
  </si>
  <si>
    <t>2227</t>
  </si>
  <si>
    <t>132½</t>
  </si>
  <si>
    <t>138</t>
  </si>
  <si>
    <t>119½</t>
  </si>
  <si>
    <t>124½</t>
  </si>
  <si>
    <t>2212</t>
  </si>
  <si>
    <t>136</t>
  </si>
  <si>
    <t>135</t>
  </si>
  <si>
    <t>2307</t>
  </si>
  <si>
    <t>2303</t>
  </si>
  <si>
    <t>140</t>
  </si>
  <si>
    <t>2302</t>
  </si>
  <si>
    <t>2263</t>
  </si>
  <si>
    <t>136½</t>
  </si>
  <si>
    <t>2251</t>
  </si>
  <si>
    <t>139</t>
  </si>
  <si>
    <t>144½</t>
  </si>
  <si>
    <t>2208</t>
  </si>
  <si>
    <t>138½</t>
  </si>
  <si>
    <t>2175</t>
  </si>
  <si>
    <t>2123</t>
  </si>
  <si>
    <t>131½</t>
  </si>
  <si>
    <t>2272</t>
  </si>
  <si>
    <t>2257</t>
  </si>
  <si>
    <t>2254</t>
  </si>
  <si>
    <t>Mirzoeva, Elmira</t>
  </si>
  <si>
    <t>2233</t>
  </si>
  <si>
    <t>144</t>
  </si>
  <si>
    <t>2224</t>
  </si>
  <si>
    <t>132</t>
  </si>
  <si>
    <t>2219</t>
  </si>
  <si>
    <t>134½</t>
  </si>
  <si>
    <t>2176</t>
  </si>
  <si>
    <t>2163</t>
  </si>
  <si>
    <t>140½</t>
  </si>
  <si>
    <t>145</t>
  </si>
  <si>
    <t>2162</t>
  </si>
  <si>
    <t>123</t>
  </si>
  <si>
    <t>2139</t>
  </si>
  <si>
    <t>135½</t>
  </si>
  <si>
    <t>2097</t>
  </si>
  <si>
    <t>130½</t>
  </si>
  <si>
    <t>Savina, Anastasia</t>
  </si>
  <si>
    <t>2091</t>
  </si>
  <si>
    <t>133½</t>
  </si>
  <si>
    <t>2184</t>
  </si>
  <si>
    <t>128</t>
  </si>
  <si>
    <t>2182</t>
  </si>
  <si>
    <t>147½</t>
  </si>
  <si>
    <t>2116</t>
  </si>
  <si>
    <t>2096</t>
  </si>
  <si>
    <t>131</t>
  </si>
  <si>
    <t>2083</t>
  </si>
  <si>
    <t>125½</t>
  </si>
  <si>
    <t>2196</t>
  </si>
  <si>
    <t>2129</t>
  </si>
  <si>
    <t>130</t>
  </si>
  <si>
    <t>2094</t>
  </si>
  <si>
    <t>121½</t>
  </si>
  <si>
    <t>127</t>
  </si>
  <si>
    <t>2085</t>
  </si>
  <si>
    <t>2065</t>
  </si>
  <si>
    <t>2049</t>
  </si>
  <si>
    <t>113½</t>
  </si>
  <si>
    <t>117½</t>
  </si>
  <si>
    <t>2017</t>
  </si>
  <si>
    <t>107</t>
  </si>
  <si>
    <t>110</t>
  </si>
  <si>
    <t>Sirotkina, Nina</t>
  </si>
  <si>
    <t>2148</t>
  </si>
  <si>
    <t>2107</t>
  </si>
  <si>
    <t>129½</t>
  </si>
  <si>
    <t>113</t>
  </si>
  <si>
    <t>Tevzadze, Mariam</t>
  </si>
  <si>
    <t>116</t>
  </si>
  <si>
    <t>119</t>
  </si>
  <si>
    <t>2012</t>
  </si>
  <si>
    <t>122½</t>
  </si>
  <si>
    <t>1975</t>
  </si>
  <si>
    <t>2075</t>
  </si>
  <si>
    <t>2026</t>
  </si>
  <si>
    <t>117</t>
  </si>
  <si>
    <t>114</t>
  </si>
  <si>
    <t>118</t>
  </si>
  <si>
    <t>2002</t>
  </si>
  <si>
    <t>1988</t>
  </si>
  <si>
    <t>2052</t>
  </si>
  <si>
    <t>2019</t>
  </si>
  <si>
    <t>122</t>
  </si>
  <si>
    <t>127½</t>
  </si>
  <si>
    <t>2004</t>
  </si>
  <si>
    <t>120½</t>
  </si>
  <si>
    <t>123½</t>
  </si>
  <si>
    <t>1991</t>
  </si>
  <si>
    <t>1944</t>
  </si>
  <si>
    <t>104½</t>
  </si>
  <si>
    <t>107½</t>
  </si>
  <si>
    <t>1985</t>
  </si>
  <si>
    <t>1920</t>
  </si>
  <si>
    <t>103½</t>
  </si>
  <si>
    <t>106½</t>
  </si>
  <si>
    <t>1870</t>
  </si>
  <si>
    <t>108</t>
  </si>
  <si>
    <t>111</t>
  </si>
  <si>
    <t>1806</t>
  </si>
  <si>
    <t>101</t>
  </si>
  <si>
    <t>105</t>
  </si>
  <si>
    <t>Rapid</t>
  </si>
  <si>
    <t>Blitz</t>
  </si>
  <si>
    <t>Total</t>
  </si>
  <si>
    <t>Prize Money</t>
  </si>
  <si>
    <t>King Salman World Rapid &amp; Blitz Championship 2018</t>
  </si>
  <si>
    <t>Open</t>
  </si>
  <si>
    <t>2962</t>
  </si>
  <si>
    <t>256</t>
  </si>
  <si>
    <t>264</t>
  </si>
  <si>
    <t>2930</t>
  </si>
  <si>
    <t>257</t>
  </si>
  <si>
    <t>265</t>
  </si>
  <si>
    <t>2845</t>
  </si>
  <si>
    <t>260½</t>
  </si>
  <si>
    <t>270</t>
  </si>
  <si>
    <t>Aronian, Levon</t>
  </si>
  <si>
    <t>14</t>
  </si>
  <si>
    <t>2833</t>
  </si>
  <si>
    <t>260</t>
  </si>
  <si>
    <t>268½</t>
  </si>
  <si>
    <t>Svidler, Peter</t>
  </si>
  <si>
    <t>2831</t>
  </si>
  <si>
    <t>264½</t>
  </si>
  <si>
    <t>274</t>
  </si>
  <si>
    <t>Nepomniachtchi, Ian</t>
  </si>
  <si>
    <t>2817</t>
  </si>
  <si>
    <t>254</t>
  </si>
  <si>
    <t>262½</t>
  </si>
  <si>
    <t>Karjakin, Sergey</t>
  </si>
  <si>
    <t>2800</t>
  </si>
  <si>
    <t>255½</t>
  </si>
  <si>
    <t>Andreikin, Dmitry</t>
  </si>
  <si>
    <t>2799</t>
  </si>
  <si>
    <t>258½</t>
  </si>
  <si>
    <t>Artemiev, Vladislav</t>
  </si>
  <si>
    <t>2796</t>
  </si>
  <si>
    <t>257½</t>
  </si>
  <si>
    <t>266</t>
  </si>
  <si>
    <t>Giri, Anish</t>
  </si>
  <si>
    <t>NED</t>
  </si>
  <si>
    <t>2779</t>
  </si>
  <si>
    <t>254½</t>
  </si>
  <si>
    <t>Nihal, Sarin</t>
  </si>
  <si>
    <t>2777</t>
  </si>
  <si>
    <t>246</t>
  </si>
  <si>
    <t>Matlakov, Maxim</t>
  </si>
  <si>
    <t>2760</t>
  </si>
  <si>
    <t>2754</t>
  </si>
  <si>
    <t>249½</t>
  </si>
  <si>
    <t>259½</t>
  </si>
  <si>
    <t>Vitiugov, Nikita</t>
  </si>
  <si>
    <t>2743</t>
  </si>
  <si>
    <t>2706</t>
  </si>
  <si>
    <t>231½</t>
  </si>
  <si>
    <t>241</t>
  </si>
  <si>
    <t>Fedoseev, Vladimir</t>
  </si>
  <si>
    <t>2674</t>
  </si>
  <si>
    <t>228½</t>
  </si>
  <si>
    <t>238</t>
  </si>
  <si>
    <t>Korobov, Anton</t>
  </si>
  <si>
    <t>232½</t>
  </si>
  <si>
    <t>240</t>
  </si>
  <si>
    <t>Gelfand, Boris</t>
  </si>
  <si>
    <t>2728</t>
  </si>
  <si>
    <t>248</t>
  </si>
  <si>
    <t>Dreev, Aleksey</t>
  </si>
  <si>
    <t>2703</t>
  </si>
  <si>
    <t>237½</t>
  </si>
  <si>
    <t>245½</t>
  </si>
  <si>
    <t>Adly, Ahmed</t>
  </si>
  <si>
    <t>EGY</t>
  </si>
  <si>
    <t>2702</t>
  </si>
  <si>
    <t>239</t>
  </si>
  <si>
    <t>247</t>
  </si>
  <si>
    <t>Jakovenko, Dmitry</t>
  </si>
  <si>
    <t>2700</t>
  </si>
  <si>
    <t>Grischuk, Alexander</t>
  </si>
  <si>
    <t>2699</t>
  </si>
  <si>
    <t>Zubov, Alexander</t>
  </si>
  <si>
    <t>2698</t>
  </si>
  <si>
    <t>Zhigalko, Sergei</t>
  </si>
  <si>
    <t>2696</t>
  </si>
  <si>
    <t>236½</t>
  </si>
  <si>
    <t>Sjugirov, Sanan</t>
  </si>
  <si>
    <t>2679</t>
  </si>
  <si>
    <t>Kamsky, Gata</t>
  </si>
  <si>
    <t>2678</t>
  </si>
  <si>
    <t>219</t>
  </si>
  <si>
    <t>227½</t>
  </si>
  <si>
    <t>Inarkiev, Ernesto</t>
  </si>
  <si>
    <t>2656</t>
  </si>
  <si>
    <t>229</t>
  </si>
  <si>
    <t>Sychev, Klementy</t>
  </si>
  <si>
    <t>224½</t>
  </si>
  <si>
    <t>Golubov, Saveliy</t>
  </si>
  <si>
    <t>2768</t>
  </si>
  <si>
    <t>Maghsoodloo, Parham</t>
  </si>
  <si>
    <t>247½</t>
  </si>
  <si>
    <t>Hovhannisyan, Robert</t>
  </si>
  <si>
    <t>2707</t>
  </si>
  <si>
    <t>228</t>
  </si>
  <si>
    <t>236</t>
  </si>
  <si>
    <t>Mamedov, Rauf</t>
  </si>
  <si>
    <t>2691</t>
  </si>
  <si>
    <t>233</t>
  </si>
  <si>
    <t>242½</t>
  </si>
  <si>
    <t>Indjic, Aleksandar</t>
  </si>
  <si>
    <t>2687</t>
  </si>
  <si>
    <t>244</t>
  </si>
  <si>
    <t>253</t>
  </si>
  <si>
    <t>Melkumyan, Hrant</t>
  </si>
  <si>
    <t>2643</t>
  </si>
  <si>
    <t>233½</t>
  </si>
  <si>
    <t>Yu, Yangyi</t>
  </si>
  <si>
    <t>2640</t>
  </si>
  <si>
    <t>223</t>
  </si>
  <si>
    <t>231</t>
  </si>
  <si>
    <t>Jones, Gawain C B</t>
  </si>
  <si>
    <t>2621</t>
  </si>
  <si>
    <t>229½</t>
  </si>
  <si>
    <t>Vallejo Pons, Francisco</t>
  </si>
  <si>
    <t>2615</t>
  </si>
  <si>
    <t>226</t>
  </si>
  <si>
    <t>234½</t>
  </si>
  <si>
    <t>Salem, A.R. Saleh</t>
  </si>
  <si>
    <t>UAE</t>
  </si>
  <si>
    <t>2607</t>
  </si>
  <si>
    <t>216</t>
  </si>
  <si>
    <t>Tsydypov, Zhamsaran</t>
  </si>
  <si>
    <t>2749</t>
  </si>
  <si>
    <t>253½</t>
  </si>
  <si>
    <t>262</t>
  </si>
  <si>
    <t>Cheparinov, Ivan</t>
  </si>
  <si>
    <t>2732</t>
  </si>
  <si>
    <t>Yudin, Sergei</t>
  </si>
  <si>
    <t>243</t>
  </si>
  <si>
    <t>252</t>
  </si>
  <si>
    <t>Firouzja, Alireza</t>
  </si>
  <si>
    <t>239½</t>
  </si>
  <si>
    <t>248½</t>
  </si>
  <si>
    <t>Ghaem Maghami, Ehsan</t>
  </si>
  <si>
    <t>2692</t>
  </si>
  <si>
    <t>246½</t>
  </si>
  <si>
    <t>Kovalenko, Igor</t>
  </si>
  <si>
    <t>LAT</t>
  </si>
  <si>
    <t>2689</t>
  </si>
  <si>
    <t>Fridman, Daniel</t>
  </si>
  <si>
    <t>Anand, Viswanathan</t>
  </si>
  <si>
    <t>2666</t>
  </si>
  <si>
    <t>235½</t>
  </si>
  <si>
    <t>Amin, Bassem</t>
  </si>
  <si>
    <t>2657</t>
  </si>
  <si>
    <t>Oparin, Grigoriy</t>
  </si>
  <si>
    <t>232</t>
  </si>
  <si>
    <t>Guseinov, Gadir</t>
  </si>
  <si>
    <t>2637</t>
  </si>
  <si>
    <t>224</t>
  </si>
  <si>
    <t>Sarana, Alexey</t>
  </si>
  <si>
    <t>2634</t>
  </si>
  <si>
    <t>238½</t>
  </si>
  <si>
    <t>Tomashevsky, Evgeny</t>
  </si>
  <si>
    <t>2603</t>
  </si>
  <si>
    <t>208½</t>
  </si>
  <si>
    <t>Van Foreest, Jorden</t>
  </si>
  <si>
    <t>2591</t>
  </si>
  <si>
    <t>211½</t>
  </si>
  <si>
    <t>219½</t>
  </si>
  <si>
    <t>Petrosian, Tigran L.</t>
  </si>
  <si>
    <t>209½</t>
  </si>
  <si>
    <t>218</t>
  </si>
  <si>
    <t>Motylev, Alexander</t>
  </si>
  <si>
    <t>2578</t>
  </si>
  <si>
    <t>215</t>
  </si>
  <si>
    <t>222½</t>
  </si>
  <si>
    <t>Sargissian, Gabriel</t>
  </si>
  <si>
    <t>2575</t>
  </si>
  <si>
    <t>217</t>
  </si>
  <si>
    <t>Bocharov, Ivan</t>
  </si>
  <si>
    <t>198</t>
  </si>
  <si>
    <t>199½</t>
  </si>
  <si>
    <t>Mchedlishvili, Mikheil</t>
  </si>
  <si>
    <t>202½</t>
  </si>
  <si>
    <t>210½</t>
  </si>
  <si>
    <t>Gareyev, Timur</t>
  </si>
  <si>
    <t>2545</t>
  </si>
  <si>
    <t>199</t>
  </si>
  <si>
    <t>207</t>
  </si>
  <si>
    <t>Jobava, Baadur</t>
  </si>
  <si>
    <t>2695</t>
  </si>
  <si>
    <t>Predke, Alexandr</t>
  </si>
  <si>
    <t>241½</t>
  </si>
  <si>
    <t>251</t>
  </si>
  <si>
    <t>Le, Quang Liem</t>
  </si>
  <si>
    <t>2652</t>
  </si>
  <si>
    <t>Hakobyan, Aram</t>
  </si>
  <si>
    <t>2636</t>
  </si>
  <si>
    <t>225½</t>
  </si>
  <si>
    <t>234</t>
  </si>
  <si>
    <t>Grachev, Boris</t>
  </si>
  <si>
    <t>2620</t>
  </si>
  <si>
    <t>226½</t>
  </si>
  <si>
    <t>Alekseenko, Kirill</t>
  </si>
  <si>
    <t>2604</t>
  </si>
  <si>
    <t>217½</t>
  </si>
  <si>
    <t>227</t>
  </si>
  <si>
    <t>Paravyan, David</t>
  </si>
  <si>
    <t>2596</t>
  </si>
  <si>
    <t>Ponkratov, Pavel</t>
  </si>
  <si>
    <t>Anton Guijarro, David</t>
  </si>
  <si>
    <t>2568</t>
  </si>
  <si>
    <t>Jumabayev, Rinat</t>
  </si>
  <si>
    <t>2540</t>
  </si>
  <si>
    <t>210</t>
  </si>
  <si>
    <t>Wang, Hao</t>
  </si>
  <si>
    <t>2669</t>
  </si>
  <si>
    <t>242</t>
  </si>
  <si>
    <t>250</t>
  </si>
  <si>
    <t>Smirin, Ilia</t>
  </si>
  <si>
    <t>2663</t>
  </si>
  <si>
    <t>Tang, Andrew</t>
  </si>
  <si>
    <t>2650</t>
  </si>
  <si>
    <t>Popov, Ivan</t>
  </si>
  <si>
    <t>2649</t>
  </si>
  <si>
    <t>235</t>
  </si>
  <si>
    <t>Khusnutdinov, Rustam</t>
  </si>
  <si>
    <t>2645</t>
  </si>
  <si>
    <t>Potkin, Vladimir</t>
  </si>
  <si>
    <t>Miton, Kamil</t>
  </si>
  <si>
    <t>2630</t>
  </si>
  <si>
    <t>Bazeev, German</t>
  </si>
  <si>
    <t>2629</t>
  </si>
  <si>
    <t>Vokhidov, Shamsiddin</t>
  </si>
  <si>
    <t>2625</t>
  </si>
  <si>
    <t>Usmanov, Vasily</t>
  </si>
  <si>
    <t>2622</t>
  </si>
  <si>
    <t>Timofeev, Artyom</t>
  </si>
  <si>
    <t>Bosiocic, Marin</t>
  </si>
  <si>
    <t>CRO</t>
  </si>
  <si>
    <t>2613</t>
  </si>
  <si>
    <t>Abdusattorov, Nodirbek</t>
  </si>
  <si>
    <t>2608</t>
  </si>
  <si>
    <t>220½</t>
  </si>
  <si>
    <t>Mikhalevski, Victor</t>
  </si>
  <si>
    <t>Shirov, Alexei</t>
  </si>
  <si>
    <t>2588</t>
  </si>
  <si>
    <t>214½</t>
  </si>
  <si>
    <t>223½</t>
  </si>
  <si>
    <t>Petrov, Nikita</t>
  </si>
  <si>
    <t>2580</t>
  </si>
  <si>
    <t>218½</t>
  </si>
  <si>
    <t>Riazantsev, Alexander</t>
  </si>
  <si>
    <t>2574</t>
  </si>
  <si>
    <t>221</t>
  </si>
  <si>
    <t>Popov, Valerij</t>
  </si>
  <si>
    <t>216½</t>
  </si>
  <si>
    <t>Saric, Ivan</t>
  </si>
  <si>
    <t>Savchenko, Boris</t>
  </si>
  <si>
    <t>2571</t>
  </si>
  <si>
    <t>Najer, Evgeniy</t>
  </si>
  <si>
    <t>2560</t>
  </si>
  <si>
    <t>Esipenko, Andrey</t>
  </si>
  <si>
    <t>2544</t>
  </si>
  <si>
    <t>213</t>
  </si>
  <si>
    <t>Roiz, Michael</t>
  </si>
  <si>
    <t>2537</t>
  </si>
  <si>
    <t>221½</t>
  </si>
  <si>
    <t>Al-Sayed, Mohammed</t>
  </si>
  <si>
    <t>QAT</t>
  </si>
  <si>
    <t>2522</t>
  </si>
  <si>
    <t>204½</t>
  </si>
  <si>
    <t>Gordievsky, Dmitry</t>
  </si>
  <si>
    <t>2517</t>
  </si>
  <si>
    <t>205½</t>
  </si>
  <si>
    <t>214</t>
  </si>
  <si>
    <t>Rakhmanov, Aleksandr</t>
  </si>
  <si>
    <t>2506</t>
  </si>
  <si>
    <t>204</t>
  </si>
  <si>
    <t>212</t>
  </si>
  <si>
    <t>Nozdrachev, Vladislav</t>
  </si>
  <si>
    <t>244½</t>
  </si>
  <si>
    <t>Yilmaz, Mustafa</t>
  </si>
  <si>
    <t>Drygalov, Sergey</t>
  </si>
  <si>
    <t>Tari, Aryan</t>
  </si>
  <si>
    <t>Sakaev, Konstantin</t>
  </si>
  <si>
    <t>215½</t>
  </si>
  <si>
    <t>Huzman, Alexander</t>
  </si>
  <si>
    <t>Postny, Evgeny</t>
  </si>
  <si>
    <t>2546</t>
  </si>
  <si>
    <t>Christiansen, Johan-Sebastian</t>
  </si>
  <si>
    <t>Carlsson, Pontus</t>
  </si>
  <si>
    <t>207½</t>
  </si>
  <si>
    <t>209</t>
  </si>
  <si>
    <t>Lintchevski, Daniil</t>
  </si>
  <si>
    <t>2538</t>
  </si>
  <si>
    <t>Vastrukhin, Oleg</t>
  </si>
  <si>
    <t>2529</t>
  </si>
  <si>
    <t>203½</t>
  </si>
  <si>
    <t>Zubritskiy, Artyom</t>
  </si>
  <si>
    <t>2527</t>
  </si>
  <si>
    <t>Ragger, Markus</t>
  </si>
  <si>
    <t>AUT</t>
  </si>
  <si>
    <t>2525</t>
  </si>
  <si>
    <t>208</t>
  </si>
  <si>
    <t>Moiseenko, Vadim</t>
  </si>
  <si>
    <t>2512</t>
  </si>
  <si>
    <t>Shaposhnikov, Evgeny</t>
  </si>
  <si>
    <t>2478</t>
  </si>
  <si>
    <t>198½</t>
  </si>
  <si>
    <t>206</t>
  </si>
  <si>
    <t>Gasanov, Eldar</t>
  </si>
  <si>
    <t>2461</t>
  </si>
  <si>
    <t>206½</t>
  </si>
  <si>
    <t>Iljin, Artem</t>
  </si>
  <si>
    <t>2349</t>
  </si>
  <si>
    <t>Reshetnikov, Alexey</t>
  </si>
  <si>
    <t>2606</t>
  </si>
  <si>
    <t>Kazhgaleyev, Murtas</t>
  </si>
  <si>
    <t>2593</t>
  </si>
  <si>
    <t>Salgado Lopez, Ivan</t>
  </si>
  <si>
    <t>2592</t>
  </si>
  <si>
    <t>Drygalov, Andrey</t>
  </si>
  <si>
    <t>2576</t>
  </si>
  <si>
    <t>Demchenko, Anton</t>
  </si>
  <si>
    <t>225</t>
  </si>
  <si>
    <t>Sanal, Vahap</t>
  </si>
  <si>
    <t>Vishnu, Prasanna. V</t>
  </si>
  <si>
    <t>2556</t>
  </si>
  <si>
    <t>Goganov, Aleksey</t>
  </si>
  <si>
    <t>Geller, Jakov</t>
  </si>
  <si>
    <t>212½</t>
  </si>
  <si>
    <t>Maslak, Konstantin</t>
  </si>
  <si>
    <t>2509</t>
  </si>
  <si>
    <t>Levin, Evgeny A.</t>
  </si>
  <si>
    <t>Khismatullin, Denis</t>
  </si>
  <si>
    <t>2495</t>
  </si>
  <si>
    <t>213½</t>
  </si>
  <si>
    <t>Pantsulaia, Levan</t>
  </si>
  <si>
    <t>2493</t>
  </si>
  <si>
    <t>Pershin, Denis</t>
  </si>
  <si>
    <t>193½</t>
  </si>
  <si>
    <t>197</t>
  </si>
  <si>
    <t>Anisimov, Pavel</t>
  </si>
  <si>
    <t>2484</t>
  </si>
  <si>
    <t>203</t>
  </si>
  <si>
    <t>Zvjaginsev, Vadim</t>
  </si>
  <si>
    <t>2483</t>
  </si>
  <si>
    <t>201</t>
  </si>
  <si>
    <t>Sanikidze, Tornike</t>
  </si>
  <si>
    <t>2467</t>
  </si>
  <si>
    <t>190</t>
  </si>
  <si>
    <t>191½</t>
  </si>
  <si>
    <t>Piorun, Kacper</t>
  </si>
  <si>
    <t>191</t>
  </si>
  <si>
    <t>Shinkevich, Vitaly</t>
  </si>
  <si>
    <t>2449</t>
  </si>
  <si>
    <t>Gurvich, Vitaly</t>
  </si>
  <si>
    <t>2441</t>
  </si>
  <si>
    <t>182</t>
  </si>
  <si>
    <t>Kevlishvili, Robby</t>
  </si>
  <si>
    <t>2623</t>
  </si>
  <si>
    <t>Kovalev, Vladislav</t>
  </si>
  <si>
    <t>2614</t>
  </si>
  <si>
    <t>237</t>
  </si>
  <si>
    <t>Oganian, Miran</t>
  </si>
  <si>
    <t>2559</t>
  </si>
  <si>
    <t>Khanin, Semen</t>
  </si>
  <si>
    <t>Tukhaev, Adam</t>
  </si>
  <si>
    <t>2530</t>
  </si>
  <si>
    <t>Baron, Tal</t>
  </si>
  <si>
    <t>2504</t>
  </si>
  <si>
    <t>195</t>
  </si>
  <si>
    <t>Chen, Qi B</t>
  </si>
  <si>
    <t>194½</t>
  </si>
  <si>
    <t>Frolyanov, Dmitry</t>
  </si>
  <si>
    <t>2487</t>
  </si>
  <si>
    <t>Antipov, Mikhail Al.</t>
  </si>
  <si>
    <t>202</t>
  </si>
  <si>
    <t>Seliverstov, Vladimir</t>
  </si>
  <si>
    <t>2469</t>
  </si>
  <si>
    <t>Bindrich, Falko</t>
  </si>
  <si>
    <t>2446</t>
  </si>
  <si>
    <t>Sokolov, Andrei</t>
  </si>
  <si>
    <t>200</t>
  </si>
  <si>
    <t>Tregubov, Pavel V.</t>
  </si>
  <si>
    <t>2401</t>
  </si>
  <si>
    <t>188½</t>
  </si>
  <si>
    <t>196½</t>
  </si>
  <si>
    <t>Eliseev, Alexei</t>
  </si>
  <si>
    <t>2386</t>
  </si>
  <si>
    <t>183</t>
  </si>
  <si>
    <t>Anikonov, Dmitry</t>
  </si>
  <si>
    <t>2371</t>
  </si>
  <si>
    <t>186½</t>
  </si>
  <si>
    <t>188</t>
  </si>
  <si>
    <t>Kryakvin, Dmitry</t>
  </si>
  <si>
    <t>2361</t>
  </si>
  <si>
    <t>196</t>
  </si>
  <si>
    <t>Zakhartsov, Vladimir</t>
  </si>
  <si>
    <t>Dzhumagaliev, Yan</t>
  </si>
  <si>
    <t>Yakubboev, Nodirbek</t>
  </si>
  <si>
    <t>2534</t>
  </si>
  <si>
    <t>Tsoi, Dmitry</t>
  </si>
  <si>
    <t>2528</t>
  </si>
  <si>
    <t>Iljiushenok, Ilia</t>
  </si>
  <si>
    <t>Tissir, Mohamed</t>
  </si>
  <si>
    <t>MAR</t>
  </si>
  <si>
    <t>2516</t>
  </si>
  <si>
    <t>Demidov, Mikhail</t>
  </si>
  <si>
    <t>2513</t>
  </si>
  <si>
    <t>Bocharov, Dmitry</t>
  </si>
  <si>
    <t>Danielyan, Vahe</t>
  </si>
  <si>
    <t>200½</t>
  </si>
  <si>
    <t>Belozerov, Andrei</t>
  </si>
  <si>
    <t>2485</t>
  </si>
  <si>
    <t>Zhigalko, Andrey</t>
  </si>
  <si>
    <t>2476</t>
  </si>
  <si>
    <t>Steinberg, Nitzan</t>
  </si>
  <si>
    <t>2436</t>
  </si>
  <si>
    <t>195½</t>
  </si>
  <si>
    <t>Belyakov, Bogdan</t>
  </si>
  <si>
    <t>Lobanov, Sergei</t>
  </si>
  <si>
    <t>2410</t>
  </si>
  <si>
    <t>192½</t>
  </si>
  <si>
    <t>Gabrielian, Artur</t>
  </si>
  <si>
    <t>2408</t>
  </si>
  <si>
    <t>Kabanov, Nikolai</t>
  </si>
  <si>
    <t>189½</t>
  </si>
  <si>
    <t>Shubin, Kirill</t>
  </si>
  <si>
    <t>Gaifullin, Artur</t>
  </si>
  <si>
    <t>2392</t>
  </si>
  <si>
    <t>180½</t>
  </si>
  <si>
    <t>Pogosyan, Stefan</t>
  </si>
  <si>
    <t>178</t>
  </si>
  <si>
    <t>179½</t>
  </si>
  <si>
    <t>Mamatov, Melis</t>
  </si>
  <si>
    <t>KGZ</t>
  </si>
  <si>
    <t>2319</t>
  </si>
  <si>
    <t>Bilguun, Sumiya</t>
  </si>
  <si>
    <t>2515</t>
  </si>
  <si>
    <t>Alekseev, Evgeny</t>
  </si>
  <si>
    <t>222</t>
  </si>
  <si>
    <t>Gutenev, Alexander</t>
  </si>
  <si>
    <t>2474</t>
  </si>
  <si>
    <t>Fakhrutdinov, Timur</t>
  </si>
  <si>
    <t>2448</t>
  </si>
  <si>
    <t>Zablotsky, Sergei</t>
  </si>
  <si>
    <t>2428</t>
  </si>
  <si>
    <t>Sharma, Dinesh K.</t>
  </si>
  <si>
    <t>Makoveev, Ilya</t>
  </si>
  <si>
    <t>2395</t>
  </si>
  <si>
    <t>Dubrovin, Robert</t>
  </si>
  <si>
    <t>EST</t>
  </si>
  <si>
    <t>Guimaraes, Diogo Duarte</t>
  </si>
  <si>
    <t>BRA</t>
  </si>
  <si>
    <t>2385</t>
  </si>
  <si>
    <t>179</t>
  </si>
  <si>
    <t>186</t>
  </si>
  <si>
    <t>Yeritsyan, Aram</t>
  </si>
  <si>
    <t>Kobo, Ori</t>
  </si>
  <si>
    <t>2369</t>
  </si>
  <si>
    <t>183½</t>
  </si>
  <si>
    <t>Borisenko, Viacheslav</t>
  </si>
  <si>
    <t>Hirneise, Tobias</t>
  </si>
  <si>
    <t>2345</t>
  </si>
  <si>
    <t>187</t>
  </si>
  <si>
    <t>190½</t>
  </si>
  <si>
    <t>Hirneise, Jens</t>
  </si>
  <si>
    <t>2327</t>
  </si>
  <si>
    <t>168</t>
  </si>
  <si>
    <t>Perdomo, Carlos Andres</t>
  </si>
  <si>
    <t>COL</t>
  </si>
  <si>
    <t>158</t>
  </si>
  <si>
    <t>Potapov, Pavel</t>
  </si>
  <si>
    <t>2416</t>
  </si>
  <si>
    <t>Teterev, Vitaly</t>
  </si>
  <si>
    <t>193</t>
  </si>
  <si>
    <t>Makarov, Marat</t>
  </si>
  <si>
    <t>185</t>
  </si>
  <si>
    <t>Vlassov, Nikolai</t>
  </si>
  <si>
    <t>2335</t>
  </si>
  <si>
    <t>Teske, Henrik</t>
  </si>
  <si>
    <t>Sokolin, Leonid</t>
  </si>
  <si>
    <t>2275</t>
  </si>
  <si>
    <t>Ovchinnikov, Vsevolod</t>
  </si>
  <si>
    <t>Rechlis, Gad</t>
  </si>
  <si>
    <t>Apryshko, Gleb</t>
  </si>
  <si>
    <t>Zaitsev, Alexander</t>
  </si>
  <si>
    <t>2230</t>
  </si>
  <si>
    <t>Harikrishna, Pentala</t>
  </si>
  <si>
    <t>194</t>
  </si>
  <si>
    <t>Amonatov, Farrukh</t>
  </si>
  <si>
    <t>TJK</t>
  </si>
  <si>
    <t>2499</t>
  </si>
  <si>
    <t>Minko, Vladimir</t>
  </si>
  <si>
    <t>2313</t>
  </si>
  <si>
    <t>184</t>
  </si>
  <si>
    <t>187½</t>
  </si>
  <si>
    <t>CM</t>
  </si>
  <si>
    <t>Masrahi, Abdulrahman A</t>
  </si>
  <si>
    <t>KSA</t>
  </si>
  <si>
    <t>1942</t>
  </si>
  <si>
    <t>156</t>
  </si>
  <si>
    <t>Alsulaymi, Abdullah M</t>
  </si>
  <si>
    <t>1866</t>
  </si>
  <si>
    <t>Al Thebaiti, Ahmed M</t>
  </si>
  <si>
    <t>1919</t>
  </si>
  <si>
    <t>Grigoriants, Sergey</t>
  </si>
  <si>
    <t>2443</t>
  </si>
  <si>
    <t>Al Turky, Fahad A</t>
  </si>
  <si>
    <t>2</t>
  </si>
  <si>
    <t>1698</t>
  </si>
  <si>
    <t>160</t>
  </si>
  <si>
    <t>Khayat, Abdullah F</t>
  </si>
  <si>
    <t>1599</t>
  </si>
  <si>
    <t>Morozevich, Alexander</t>
  </si>
  <si>
    <t>0</t>
  </si>
  <si>
    <t>2860</t>
  </si>
  <si>
    <t>2846</t>
  </si>
  <si>
    <t>2828</t>
  </si>
  <si>
    <t>2848</t>
  </si>
  <si>
    <t>2820</t>
  </si>
  <si>
    <t>2815</t>
  </si>
  <si>
    <t>2794</t>
  </si>
  <si>
    <t>126½</t>
  </si>
  <si>
    <t>2791</t>
  </si>
  <si>
    <t>2780</t>
  </si>
  <si>
    <t>2765</t>
  </si>
  <si>
    <t>2759</t>
  </si>
  <si>
    <t>2750</t>
  </si>
  <si>
    <t>2746</t>
  </si>
  <si>
    <t>2731</t>
  </si>
  <si>
    <t>112½</t>
  </si>
  <si>
    <t>2801</t>
  </si>
  <si>
    <t>2772</t>
  </si>
  <si>
    <t>2770</t>
  </si>
  <si>
    <t>2764</t>
  </si>
  <si>
    <t>2745</t>
  </si>
  <si>
    <t>2741</t>
  </si>
  <si>
    <t>2712</t>
  </si>
  <si>
    <t>110½</t>
  </si>
  <si>
    <t>116½</t>
  </si>
  <si>
    <t>2676</t>
  </si>
  <si>
    <t>2564</t>
  </si>
  <si>
    <t>96</t>
  </si>
  <si>
    <t>2775</t>
  </si>
  <si>
    <t>2720</t>
  </si>
  <si>
    <t>2710</t>
  </si>
  <si>
    <t>2704</t>
  </si>
  <si>
    <t>115½</t>
  </si>
  <si>
    <t>2680</t>
  </si>
  <si>
    <t>2659</t>
  </si>
  <si>
    <t>112</t>
  </si>
  <si>
    <t>2648</t>
  </si>
  <si>
    <t>2633</t>
  </si>
  <si>
    <t>106</t>
  </si>
  <si>
    <t>2624</t>
  </si>
  <si>
    <t>109</t>
  </si>
  <si>
    <t>114½</t>
  </si>
  <si>
    <t>111½</t>
  </si>
  <si>
    <t>2598</t>
  </si>
  <si>
    <t>108½</t>
  </si>
  <si>
    <t>2581</t>
  </si>
  <si>
    <t>2719</t>
  </si>
  <si>
    <t>118½</t>
  </si>
  <si>
    <t>2685</t>
  </si>
  <si>
    <t>2673</t>
  </si>
  <si>
    <t>2639</t>
  </si>
  <si>
    <t>2617</t>
  </si>
  <si>
    <t>2600</t>
  </si>
  <si>
    <t>2557</t>
  </si>
  <si>
    <t>115</t>
  </si>
  <si>
    <t>2550</t>
  </si>
  <si>
    <t>2541</t>
  </si>
  <si>
    <t>91</t>
  </si>
  <si>
    <t>96½</t>
  </si>
  <si>
    <t>Lomasov, Semyon</t>
  </si>
  <si>
    <t>2612</t>
  </si>
  <si>
    <t>Akopian, Vladimir</t>
  </si>
  <si>
    <t>2587</t>
  </si>
  <si>
    <t>2582</t>
  </si>
  <si>
    <t>2572</t>
  </si>
  <si>
    <t>2551</t>
  </si>
  <si>
    <t>2548</t>
  </si>
  <si>
    <t>104</t>
  </si>
  <si>
    <t>102½</t>
  </si>
  <si>
    <t>2532</t>
  </si>
  <si>
    <t>100</t>
  </si>
  <si>
    <t>105½</t>
  </si>
  <si>
    <t>2642</t>
  </si>
  <si>
    <t>2579</t>
  </si>
  <si>
    <t>2570</t>
  </si>
  <si>
    <t>Yuffa, Daniil</t>
  </si>
  <si>
    <t>94</t>
  </si>
  <si>
    <t>99</t>
  </si>
  <si>
    <t>2511</t>
  </si>
  <si>
    <t>103</t>
  </si>
  <si>
    <t>2486</t>
  </si>
  <si>
    <t>2471</t>
  </si>
  <si>
    <t>2458</t>
  </si>
  <si>
    <t>2427</t>
  </si>
  <si>
    <t>94½</t>
  </si>
  <si>
    <t>2421</t>
  </si>
  <si>
    <t>109½</t>
  </si>
  <si>
    <t>2549</t>
  </si>
  <si>
    <t>2531</t>
  </si>
  <si>
    <t>101½</t>
  </si>
  <si>
    <t>2477</t>
  </si>
  <si>
    <t>2465</t>
  </si>
  <si>
    <t>2464</t>
  </si>
  <si>
    <t>98</t>
  </si>
  <si>
    <t>Novikov, Stanislav</t>
  </si>
  <si>
    <t>2444</t>
  </si>
  <si>
    <t>92</t>
  </si>
  <si>
    <t>2536</t>
  </si>
  <si>
    <t>2520</t>
  </si>
  <si>
    <t>2518</t>
  </si>
  <si>
    <t>2468</t>
  </si>
  <si>
    <t>95½</t>
  </si>
  <si>
    <t>102</t>
  </si>
  <si>
    <t>2454</t>
  </si>
  <si>
    <t>98½</t>
  </si>
  <si>
    <t>100½</t>
  </si>
  <si>
    <t>2435</t>
  </si>
  <si>
    <t>91½</t>
  </si>
  <si>
    <t>95</t>
  </si>
  <si>
    <t>2426</t>
  </si>
  <si>
    <t>93½</t>
  </si>
  <si>
    <t>2400</t>
  </si>
  <si>
    <t>2367</t>
  </si>
  <si>
    <t>2359</t>
  </si>
  <si>
    <t>2473</t>
  </si>
  <si>
    <t>2429</t>
  </si>
  <si>
    <t>2418</t>
  </si>
  <si>
    <t>2399</t>
  </si>
  <si>
    <t>99½</t>
  </si>
  <si>
    <t>2368</t>
  </si>
  <si>
    <t>2437</t>
  </si>
  <si>
    <t>2404</t>
  </si>
  <si>
    <t>2389</t>
  </si>
  <si>
    <t>2383</t>
  </si>
  <si>
    <t>2381</t>
  </si>
  <si>
    <t>2326</t>
  </si>
  <si>
    <t>2318</t>
  </si>
  <si>
    <t>Vaisser, Anatoli</t>
  </si>
  <si>
    <t>2282</t>
  </si>
  <si>
    <t>2253</t>
  </si>
  <si>
    <t>88½</t>
  </si>
  <si>
    <t>2347</t>
  </si>
  <si>
    <t>Vorotnikov, Vladislav V</t>
  </si>
  <si>
    <t>2323</t>
  </si>
  <si>
    <t>2316</t>
  </si>
  <si>
    <t>1929</t>
  </si>
  <si>
    <t>Ahmed, Hassan Abdillahi</t>
  </si>
  <si>
    <t>DJI</t>
  </si>
  <si>
    <t>1681</t>
  </si>
  <si>
    <t>2526</t>
  </si>
  <si>
    <t>2382</t>
  </si>
  <si>
    <t>1666</t>
  </si>
  <si>
    <t>2½</t>
  </si>
  <si>
    <t>1699</t>
  </si>
  <si>
    <t>1631</t>
  </si>
  <si>
    <t>Rashkovsky, Nukhim N</t>
  </si>
  <si>
    <t>1735</t>
  </si>
  <si>
    <t>Bryzgalin, Kirill</t>
  </si>
  <si>
    <t>Al-Saffar, Araz Basim Mohammed S</t>
  </si>
  <si>
    <t>IRQ</t>
  </si>
  <si>
    <t>Total Prize Money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</si>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</sst>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  <scheme val="minor"/>
    </font>
    <font>
      <sz val="8"/>
      <color indexed="8"/>
      <name val="Calibri"/>
      <family val="2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4" fillId="0" borderId="0" xfId="1" applyFont="1" applyAlignment="1">
      <alignment horizontal="left" vertical="center"/>
    </xf>
    <xf numFmtId="0" fontId="3" fillId="0" borderId="0" xfId="1"/>
    <xf numFmtId="0" fontId="5" fillId="0" borderId="0" xfId="1" applyFont="1" applyAlignment="1">
      <alignment horizontal="left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0" fontId="6" fillId="0" borderId="4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/>
    </xf>
    <xf numFmtId="0" fontId="3" fillId="0" borderId="1" xfId="1" applyBorder="1" applyAlignment="1">
      <alignment horizontal="center"/>
    </xf>
    <xf numFmtId="0" fontId="8" fillId="0" borderId="0" xfId="1" applyFont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164" fontId="7" fillId="0" borderId="0" xfId="1" applyNumberFormat="1" applyFont="1" applyAlignment="1">
      <alignment horizontal="center"/>
    </xf>
    <xf numFmtId="164" fontId="9" fillId="2" borderId="3" xfId="1" applyNumberFormat="1" applyFont="1" applyFill="1" applyBorder="1" applyAlignment="1">
      <alignment horizontal="center" vertical="center"/>
    </xf>
    <xf numFmtId="164" fontId="7" fillId="0" borderId="0" xfId="1" applyNumberFormat="1" applyFont="1"/>
    <xf numFmtId="0" fontId="4" fillId="0" borderId="0" xfId="2" applyFont="1" applyAlignment="1">
      <alignment horizontal="left" vertical="center"/>
    </xf>
    <xf numFmtId="0" fontId="10" fillId="0" borderId="0" xfId="2"/>
    <xf numFmtId="0" fontId="5" fillId="0" borderId="0" xfId="2" applyFont="1" applyAlignment="1">
      <alignment horizontal="left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left" vertical="center"/>
    </xf>
    <xf numFmtId="0" fontId="6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left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10" fillId="0" borderId="0" xfId="2" applyAlignment="1">
      <alignment horizontal="center"/>
    </xf>
    <xf numFmtId="0" fontId="11" fillId="0" borderId="0" xfId="1" applyFont="1"/>
    <xf numFmtId="0" fontId="11" fillId="0" borderId="0" xfId="2" applyFont="1"/>
    <xf numFmtId="0" fontId="9" fillId="2" borderId="3" xfId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6" fillId="0" borderId="4" xfId="1" applyFont="1" applyBorder="1" applyAlignment="1">
      <alignment horizontal="left" vertical="center"/>
    </xf>
    <xf numFmtId="0" fontId="7" fillId="0" borderId="1" xfId="1" applyFont="1" applyBorder="1" applyAlignment="1">
      <alignment horizontal="center"/>
    </xf>
    <xf numFmtId="0" fontId="5" fillId="0" borderId="4" xfId="1" applyFont="1" applyBorder="1" applyAlignment="1">
      <alignment horizontal="left" vertical="center"/>
    </xf>
    <xf numFmtId="164" fontId="12" fillId="0" borderId="1" xfId="1" applyNumberFormat="1" applyFont="1" applyBorder="1" applyAlignment="1">
      <alignment horizontal="center"/>
    </xf>
    <xf numFmtId="0" fontId="5" fillId="2" borderId="2" xfId="2" applyFont="1" applyFill="1" applyBorder="1" applyAlignment="1">
      <alignment vertical="center"/>
    </xf>
  </cellXfs>
  <cellStyles count="3">
    <cellStyle name="Normal" xfId="0" builtinId="0"/>
    <cellStyle name="Normal 2" xfId="1" xr:uid="{9203CB7B-5C92-4CEF-BE96-3942F9B3365D}"/>
    <cellStyle name="Normal 3" xfId="2" xr:uid="{3729F903-6DE1-474B-A527-1C3424DCEA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sqref="A1:F1"/>
    </sheetView>
  </sheetViews>
  <sheetFormatPr defaultRowHeight="14.4" x14ac:dyDescent="0.3"/>
  <cols>
    <col min="1" max="1" width="6.77734375" style="1" customWidth="1"/>
    <col min="2" max="2" width="5.77734375" style="1" customWidth="1"/>
    <col min="3" max="3" width="24.109375" bestFit="1" customWidth="1"/>
    <col min="4" max="6" width="5.77734375" style="1" customWidth="1"/>
  </cols>
  <sheetData>
    <row r="1" spans="1:6" ht="21" x14ac:dyDescent="0.4">
      <c r="A1" s="6" t="s">
        <v>0</v>
      </c>
      <c r="B1" s="6"/>
      <c r="C1" s="6"/>
      <c r="D1" s="6"/>
      <c r="E1" s="6"/>
      <c r="F1" s="6"/>
    </row>
    <row r="3" spans="1:6" x14ac:dyDescent="0.3">
      <c r="A3" s="2" t="s">
        <v>18</v>
      </c>
      <c r="B3" s="2" t="s">
        <v>19</v>
      </c>
      <c r="C3" s="3" t="s">
        <v>2</v>
      </c>
      <c r="D3" s="2" t="s">
        <v>20</v>
      </c>
      <c r="E3" s="2" t="s">
        <v>21</v>
      </c>
      <c r="F3" s="2" t="s">
        <v>22</v>
      </c>
    </row>
    <row r="4" spans="1:6" x14ac:dyDescent="0.3">
      <c r="A4" s="4">
        <v>3</v>
      </c>
      <c r="B4" s="4" t="s">
        <v>7</v>
      </c>
      <c r="C4" s="5" t="s">
        <v>15</v>
      </c>
      <c r="D4" s="4">
        <v>2458</v>
      </c>
      <c r="E4" s="4" t="s">
        <v>16</v>
      </c>
      <c r="F4" s="4" t="s">
        <v>17</v>
      </c>
    </row>
    <row r="5" spans="1:6" x14ac:dyDescent="0.3">
      <c r="A5" s="4">
        <v>2</v>
      </c>
      <c r="B5" s="4" t="s">
        <v>11</v>
      </c>
      <c r="C5" s="5" t="s">
        <v>12</v>
      </c>
      <c r="D5" s="4">
        <v>2377</v>
      </c>
      <c r="E5" s="4" t="s">
        <v>13</v>
      </c>
      <c r="F5" s="4" t="s">
        <v>14</v>
      </c>
    </row>
    <row r="6" spans="1:6" x14ac:dyDescent="0.3">
      <c r="A6" s="4">
        <v>1</v>
      </c>
      <c r="B6" s="4" t="s">
        <v>7</v>
      </c>
      <c r="C6" s="5" t="s">
        <v>8</v>
      </c>
      <c r="D6" s="4">
        <v>2560</v>
      </c>
      <c r="E6" s="4" t="s">
        <v>9</v>
      </c>
      <c r="F6" s="4" t="s">
        <v>10</v>
      </c>
    </row>
    <row r="8" spans="1:6" x14ac:dyDescent="0.3">
      <c r="A8" s="2" t="s">
        <v>18</v>
      </c>
      <c r="B8" s="2" t="s">
        <v>19</v>
      </c>
      <c r="C8" s="3" t="s">
        <v>3</v>
      </c>
      <c r="D8" s="2" t="s">
        <v>20</v>
      </c>
      <c r="E8" s="2" t="s">
        <v>21</v>
      </c>
      <c r="F8" s="2" t="s">
        <v>22</v>
      </c>
    </row>
    <row r="9" spans="1:6" x14ac:dyDescent="0.3">
      <c r="A9" s="4">
        <v>3</v>
      </c>
      <c r="B9" s="4" t="s">
        <v>7</v>
      </c>
      <c r="C9" s="5" t="s">
        <v>33</v>
      </c>
      <c r="D9" s="4">
        <v>2889</v>
      </c>
      <c r="E9" s="4" t="s">
        <v>34</v>
      </c>
      <c r="F9" s="4" t="s">
        <v>41</v>
      </c>
    </row>
    <row r="10" spans="1:6" x14ac:dyDescent="0.3">
      <c r="A10" s="4">
        <v>2</v>
      </c>
      <c r="B10" s="4" t="s">
        <v>7</v>
      </c>
      <c r="C10" s="5" t="s">
        <v>38</v>
      </c>
      <c r="D10" s="4">
        <v>2694</v>
      </c>
      <c r="E10" s="4" t="s">
        <v>39</v>
      </c>
      <c r="F10" s="4" t="s">
        <v>40</v>
      </c>
    </row>
    <row r="11" spans="1:6" x14ac:dyDescent="0.3">
      <c r="A11" s="4">
        <v>1</v>
      </c>
      <c r="B11" s="4" t="s">
        <v>7</v>
      </c>
      <c r="C11" s="5" t="s">
        <v>35</v>
      </c>
      <c r="D11" s="4">
        <v>2939</v>
      </c>
      <c r="E11" s="4" t="s">
        <v>36</v>
      </c>
      <c r="F11" s="4" t="s">
        <v>37</v>
      </c>
    </row>
    <row r="13" spans="1:6" x14ac:dyDescent="0.3">
      <c r="A13" s="2" t="s">
        <v>18</v>
      </c>
      <c r="B13" s="2" t="s">
        <v>19</v>
      </c>
      <c r="C13" s="3" t="s">
        <v>1</v>
      </c>
      <c r="D13" s="2" t="s">
        <v>20</v>
      </c>
      <c r="E13" s="2" t="s">
        <v>21</v>
      </c>
      <c r="F13" s="2" t="s">
        <v>22</v>
      </c>
    </row>
    <row r="14" spans="1:6" x14ac:dyDescent="0.3">
      <c r="A14" s="4">
        <v>3</v>
      </c>
      <c r="B14" s="4" t="s">
        <v>7</v>
      </c>
      <c r="C14" s="5" t="s">
        <v>26</v>
      </c>
      <c r="D14" s="4">
        <v>2477</v>
      </c>
      <c r="E14" s="4" t="s">
        <v>9</v>
      </c>
      <c r="F14" s="4" t="s">
        <v>25</v>
      </c>
    </row>
    <row r="15" spans="1:6" x14ac:dyDescent="0.3">
      <c r="A15" s="4">
        <v>2</v>
      </c>
      <c r="B15" s="4" t="s">
        <v>11</v>
      </c>
      <c r="C15" s="5" t="s">
        <v>12</v>
      </c>
      <c r="D15" s="4">
        <v>2402</v>
      </c>
      <c r="E15" s="4" t="s">
        <v>13</v>
      </c>
      <c r="F15" s="4" t="s">
        <v>25</v>
      </c>
    </row>
    <row r="16" spans="1:6" x14ac:dyDescent="0.3">
      <c r="A16" s="4">
        <v>1</v>
      </c>
      <c r="B16" s="4" t="s">
        <v>7</v>
      </c>
      <c r="C16" s="5" t="s">
        <v>23</v>
      </c>
      <c r="D16" s="4">
        <v>2584</v>
      </c>
      <c r="E16" s="4" t="s">
        <v>16</v>
      </c>
      <c r="F16" s="4" t="s">
        <v>24</v>
      </c>
    </row>
    <row r="18" spans="1:6" x14ac:dyDescent="0.3">
      <c r="A18" s="2" t="s">
        <v>18</v>
      </c>
      <c r="B18" s="2" t="s">
        <v>19</v>
      </c>
      <c r="C18" s="3" t="s">
        <v>4</v>
      </c>
      <c r="D18" s="2" t="s">
        <v>20</v>
      </c>
      <c r="E18" s="2" t="s">
        <v>21</v>
      </c>
      <c r="F18" s="2" t="s">
        <v>22</v>
      </c>
    </row>
    <row r="19" spans="1:6" x14ac:dyDescent="0.3">
      <c r="A19" s="4">
        <v>3</v>
      </c>
      <c r="B19" s="4" t="s">
        <v>7</v>
      </c>
      <c r="C19" s="5" t="s">
        <v>33</v>
      </c>
      <c r="D19" s="4">
        <v>2844</v>
      </c>
      <c r="E19" s="4" t="s">
        <v>34</v>
      </c>
      <c r="F19" s="4" t="s">
        <v>32</v>
      </c>
    </row>
    <row r="20" spans="1:6" x14ac:dyDescent="0.3">
      <c r="A20" s="4">
        <v>2</v>
      </c>
      <c r="B20" s="4" t="s">
        <v>7</v>
      </c>
      <c r="C20" s="5" t="s">
        <v>30</v>
      </c>
      <c r="D20" s="4">
        <v>2786</v>
      </c>
      <c r="E20" s="4" t="s">
        <v>31</v>
      </c>
      <c r="F20" s="4" t="s">
        <v>32</v>
      </c>
    </row>
    <row r="21" spans="1:6" x14ac:dyDescent="0.3">
      <c r="A21" s="4">
        <v>1</v>
      </c>
      <c r="B21" s="4" t="s">
        <v>7</v>
      </c>
      <c r="C21" s="5" t="s">
        <v>28</v>
      </c>
      <c r="D21" s="4">
        <v>2723</v>
      </c>
      <c r="E21" s="4" t="s">
        <v>9</v>
      </c>
      <c r="F21" s="4" t="s">
        <v>29</v>
      </c>
    </row>
    <row r="23" spans="1:6" x14ac:dyDescent="0.3">
      <c r="A23" s="2" t="s">
        <v>18</v>
      </c>
      <c r="B23" s="2" t="s">
        <v>19</v>
      </c>
      <c r="C23" s="3" t="s">
        <v>5</v>
      </c>
      <c r="D23" s="2" t="s">
        <v>20</v>
      </c>
      <c r="E23" s="2" t="s">
        <v>21</v>
      </c>
      <c r="F23" s="2" t="s">
        <v>27</v>
      </c>
    </row>
    <row r="24" spans="1:6" x14ac:dyDescent="0.3">
      <c r="A24" s="4">
        <v>3</v>
      </c>
      <c r="B24" s="4" t="s">
        <v>7</v>
      </c>
      <c r="C24" s="5" t="s">
        <v>26</v>
      </c>
      <c r="D24" s="4"/>
      <c r="E24" s="4" t="s">
        <v>9</v>
      </c>
      <c r="F24" s="4">
        <v>8.5</v>
      </c>
    </row>
    <row r="25" spans="1:6" x14ac:dyDescent="0.3">
      <c r="A25" s="4">
        <v>2</v>
      </c>
      <c r="B25" s="4" t="s">
        <v>7</v>
      </c>
      <c r="C25" s="5" t="s">
        <v>8</v>
      </c>
      <c r="D25" s="4"/>
      <c r="E25" s="4" t="s">
        <v>9</v>
      </c>
      <c r="F25" s="4">
        <v>7.5</v>
      </c>
    </row>
    <row r="26" spans="1:6" x14ac:dyDescent="0.3">
      <c r="A26" s="4">
        <v>1</v>
      </c>
      <c r="B26" s="4" t="s">
        <v>11</v>
      </c>
      <c r="C26" s="5" t="s">
        <v>12</v>
      </c>
      <c r="D26" s="4"/>
      <c r="E26" s="4" t="s">
        <v>13</v>
      </c>
      <c r="F26" s="4">
        <v>4.5</v>
      </c>
    </row>
    <row r="28" spans="1:6" x14ac:dyDescent="0.3">
      <c r="A28" s="2" t="s">
        <v>18</v>
      </c>
      <c r="B28" s="2" t="s">
        <v>19</v>
      </c>
      <c r="C28" s="3" t="s">
        <v>6</v>
      </c>
      <c r="D28" s="2" t="s">
        <v>20</v>
      </c>
      <c r="E28" s="2" t="s">
        <v>21</v>
      </c>
      <c r="F28" s="2" t="s">
        <v>27</v>
      </c>
    </row>
    <row r="29" spans="1:6" x14ac:dyDescent="0.3">
      <c r="A29" s="4">
        <v>3</v>
      </c>
      <c r="B29" s="4" t="s">
        <v>7</v>
      </c>
      <c r="C29" s="5" t="s">
        <v>28</v>
      </c>
      <c r="D29" s="4"/>
      <c r="E29" s="4" t="s">
        <v>9</v>
      </c>
      <c r="F29" s="4">
        <v>13</v>
      </c>
    </row>
    <row r="30" spans="1:6" x14ac:dyDescent="0.3">
      <c r="A30" s="4">
        <v>2</v>
      </c>
      <c r="B30" s="4" t="s">
        <v>7</v>
      </c>
      <c r="C30" s="5" t="s">
        <v>33</v>
      </c>
      <c r="D30" s="4"/>
      <c r="E30" s="4" t="s">
        <v>34</v>
      </c>
      <c r="F30" s="4">
        <v>6.5</v>
      </c>
    </row>
    <row r="31" spans="1:6" x14ac:dyDescent="0.3">
      <c r="A31" s="4">
        <v>1</v>
      </c>
      <c r="B31" s="4" t="s">
        <v>7</v>
      </c>
      <c r="C31" s="5" t="s">
        <v>35</v>
      </c>
      <c r="D31" s="4"/>
      <c r="E31" s="4" t="s">
        <v>36</v>
      </c>
      <c r="F31" s="4">
        <v>4.5</v>
      </c>
    </row>
  </sheetData>
  <mergeCells count="1">
    <mergeCell ref="A1:F1"/>
  </mergeCells>
  <pageMargins left="0.7" right="0.7" top="0.75" bottom="0.75" header="0.3" footer="0.3"/>
  <pageSetup paperSize="9" scale="15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21C0B-E398-4B12-BEB3-2EB92D66DC3F}">
  <dimension ref="A1:J131"/>
  <sheetViews>
    <sheetView workbookViewId="0"/>
  </sheetViews>
  <sheetFormatPr defaultColWidth="11.5546875" defaultRowHeight="13.2" x14ac:dyDescent="0.25"/>
  <cols>
    <col min="1" max="1" width="6.6640625" style="8" customWidth="1"/>
    <col min="2" max="2" width="7" style="8" customWidth="1"/>
    <col min="3" max="3" width="35.88671875" style="8" customWidth="1"/>
    <col min="4" max="9" width="6.77734375" style="8" customWidth="1"/>
    <col min="10" max="10" width="12.77734375" style="8" customWidth="1"/>
    <col min="11" max="256" width="11.5546875" style="8"/>
    <col min="257" max="257" width="6.6640625" style="8" customWidth="1"/>
    <col min="258" max="258" width="7" style="8" customWidth="1"/>
    <col min="259" max="259" width="35.88671875" style="8" customWidth="1"/>
    <col min="260" max="260" width="6.109375" style="8" customWidth="1"/>
    <col min="261" max="261" width="6.33203125" style="8" customWidth="1"/>
    <col min="262" max="262" width="5.33203125" style="8" customWidth="1"/>
    <col min="263" max="263" width="6.109375" style="8" customWidth="1"/>
    <col min="264" max="265" width="6.77734375" style="8" customWidth="1"/>
    <col min="266" max="512" width="11.5546875" style="8"/>
    <col min="513" max="513" width="6.6640625" style="8" customWidth="1"/>
    <col min="514" max="514" width="7" style="8" customWidth="1"/>
    <col min="515" max="515" width="35.88671875" style="8" customWidth="1"/>
    <col min="516" max="516" width="6.109375" style="8" customWidth="1"/>
    <col min="517" max="517" width="6.33203125" style="8" customWidth="1"/>
    <col min="518" max="518" width="5.33203125" style="8" customWidth="1"/>
    <col min="519" max="519" width="6.109375" style="8" customWidth="1"/>
    <col min="520" max="521" width="6.77734375" style="8" customWidth="1"/>
    <col min="522" max="768" width="11.5546875" style="8"/>
    <col min="769" max="769" width="6.6640625" style="8" customWidth="1"/>
    <col min="770" max="770" width="7" style="8" customWidth="1"/>
    <col min="771" max="771" width="35.88671875" style="8" customWidth="1"/>
    <col min="772" max="772" width="6.109375" style="8" customWidth="1"/>
    <col min="773" max="773" width="6.33203125" style="8" customWidth="1"/>
    <col min="774" max="774" width="5.33203125" style="8" customWidth="1"/>
    <col min="775" max="775" width="6.109375" style="8" customWidth="1"/>
    <col min="776" max="777" width="6.77734375" style="8" customWidth="1"/>
    <col min="778" max="1024" width="11.5546875" style="8"/>
    <col min="1025" max="1025" width="6.6640625" style="8" customWidth="1"/>
    <col min="1026" max="1026" width="7" style="8" customWidth="1"/>
    <col min="1027" max="1027" width="35.88671875" style="8" customWidth="1"/>
    <col min="1028" max="1028" width="6.109375" style="8" customWidth="1"/>
    <col min="1029" max="1029" width="6.33203125" style="8" customWidth="1"/>
    <col min="1030" max="1030" width="5.33203125" style="8" customWidth="1"/>
    <col min="1031" max="1031" width="6.109375" style="8" customWidth="1"/>
    <col min="1032" max="1033" width="6.77734375" style="8" customWidth="1"/>
    <col min="1034" max="1280" width="11.5546875" style="8"/>
    <col min="1281" max="1281" width="6.6640625" style="8" customWidth="1"/>
    <col min="1282" max="1282" width="7" style="8" customWidth="1"/>
    <col min="1283" max="1283" width="35.88671875" style="8" customWidth="1"/>
    <col min="1284" max="1284" width="6.109375" style="8" customWidth="1"/>
    <col min="1285" max="1285" width="6.33203125" style="8" customWidth="1"/>
    <col min="1286" max="1286" width="5.33203125" style="8" customWidth="1"/>
    <col min="1287" max="1287" width="6.109375" style="8" customWidth="1"/>
    <col min="1288" max="1289" width="6.77734375" style="8" customWidth="1"/>
    <col min="1290" max="1536" width="11.5546875" style="8"/>
    <col min="1537" max="1537" width="6.6640625" style="8" customWidth="1"/>
    <col min="1538" max="1538" width="7" style="8" customWidth="1"/>
    <col min="1539" max="1539" width="35.88671875" style="8" customWidth="1"/>
    <col min="1540" max="1540" width="6.109375" style="8" customWidth="1"/>
    <col min="1541" max="1541" width="6.33203125" style="8" customWidth="1"/>
    <col min="1542" max="1542" width="5.33203125" style="8" customWidth="1"/>
    <col min="1543" max="1543" width="6.109375" style="8" customWidth="1"/>
    <col min="1544" max="1545" width="6.77734375" style="8" customWidth="1"/>
    <col min="1546" max="1792" width="11.5546875" style="8"/>
    <col min="1793" max="1793" width="6.6640625" style="8" customWidth="1"/>
    <col min="1794" max="1794" width="7" style="8" customWidth="1"/>
    <col min="1795" max="1795" width="35.88671875" style="8" customWidth="1"/>
    <col min="1796" max="1796" width="6.109375" style="8" customWidth="1"/>
    <col min="1797" max="1797" width="6.33203125" style="8" customWidth="1"/>
    <col min="1798" max="1798" width="5.33203125" style="8" customWidth="1"/>
    <col min="1799" max="1799" width="6.109375" style="8" customWidth="1"/>
    <col min="1800" max="1801" width="6.77734375" style="8" customWidth="1"/>
    <col min="1802" max="2048" width="11.5546875" style="8"/>
    <col min="2049" max="2049" width="6.6640625" style="8" customWidth="1"/>
    <col min="2050" max="2050" width="7" style="8" customWidth="1"/>
    <col min="2051" max="2051" width="35.88671875" style="8" customWidth="1"/>
    <col min="2052" max="2052" width="6.109375" style="8" customWidth="1"/>
    <col min="2053" max="2053" width="6.33203125" style="8" customWidth="1"/>
    <col min="2054" max="2054" width="5.33203125" style="8" customWidth="1"/>
    <col min="2055" max="2055" width="6.109375" style="8" customWidth="1"/>
    <col min="2056" max="2057" width="6.77734375" style="8" customWidth="1"/>
    <col min="2058" max="2304" width="11.5546875" style="8"/>
    <col min="2305" max="2305" width="6.6640625" style="8" customWidth="1"/>
    <col min="2306" max="2306" width="7" style="8" customWidth="1"/>
    <col min="2307" max="2307" width="35.88671875" style="8" customWidth="1"/>
    <col min="2308" max="2308" width="6.109375" style="8" customWidth="1"/>
    <col min="2309" max="2309" width="6.33203125" style="8" customWidth="1"/>
    <col min="2310" max="2310" width="5.33203125" style="8" customWidth="1"/>
    <col min="2311" max="2311" width="6.109375" style="8" customWidth="1"/>
    <col min="2312" max="2313" width="6.77734375" style="8" customWidth="1"/>
    <col min="2314" max="2560" width="11.5546875" style="8"/>
    <col min="2561" max="2561" width="6.6640625" style="8" customWidth="1"/>
    <col min="2562" max="2562" width="7" style="8" customWidth="1"/>
    <col min="2563" max="2563" width="35.88671875" style="8" customWidth="1"/>
    <col min="2564" max="2564" width="6.109375" style="8" customWidth="1"/>
    <col min="2565" max="2565" width="6.33203125" style="8" customWidth="1"/>
    <col min="2566" max="2566" width="5.33203125" style="8" customWidth="1"/>
    <col min="2567" max="2567" width="6.109375" style="8" customWidth="1"/>
    <col min="2568" max="2569" width="6.77734375" style="8" customWidth="1"/>
    <col min="2570" max="2816" width="11.5546875" style="8"/>
    <col min="2817" max="2817" width="6.6640625" style="8" customWidth="1"/>
    <col min="2818" max="2818" width="7" style="8" customWidth="1"/>
    <col min="2819" max="2819" width="35.88671875" style="8" customWidth="1"/>
    <col min="2820" max="2820" width="6.109375" style="8" customWidth="1"/>
    <col min="2821" max="2821" width="6.33203125" style="8" customWidth="1"/>
    <col min="2822" max="2822" width="5.33203125" style="8" customWidth="1"/>
    <col min="2823" max="2823" width="6.109375" style="8" customWidth="1"/>
    <col min="2824" max="2825" width="6.77734375" style="8" customWidth="1"/>
    <col min="2826" max="3072" width="11.5546875" style="8"/>
    <col min="3073" max="3073" width="6.6640625" style="8" customWidth="1"/>
    <col min="3074" max="3074" width="7" style="8" customWidth="1"/>
    <col min="3075" max="3075" width="35.88671875" style="8" customWidth="1"/>
    <col min="3076" max="3076" width="6.109375" style="8" customWidth="1"/>
    <col min="3077" max="3077" width="6.33203125" style="8" customWidth="1"/>
    <col min="3078" max="3078" width="5.33203125" style="8" customWidth="1"/>
    <col min="3079" max="3079" width="6.109375" style="8" customWidth="1"/>
    <col min="3080" max="3081" width="6.77734375" style="8" customWidth="1"/>
    <col min="3082" max="3328" width="11.5546875" style="8"/>
    <col min="3329" max="3329" width="6.6640625" style="8" customWidth="1"/>
    <col min="3330" max="3330" width="7" style="8" customWidth="1"/>
    <col min="3331" max="3331" width="35.88671875" style="8" customWidth="1"/>
    <col min="3332" max="3332" width="6.109375" style="8" customWidth="1"/>
    <col min="3333" max="3333" width="6.33203125" style="8" customWidth="1"/>
    <col min="3334" max="3334" width="5.33203125" style="8" customWidth="1"/>
    <col min="3335" max="3335" width="6.109375" style="8" customWidth="1"/>
    <col min="3336" max="3337" width="6.77734375" style="8" customWidth="1"/>
    <col min="3338" max="3584" width="11.5546875" style="8"/>
    <col min="3585" max="3585" width="6.6640625" style="8" customWidth="1"/>
    <col min="3586" max="3586" width="7" style="8" customWidth="1"/>
    <col min="3587" max="3587" width="35.88671875" style="8" customWidth="1"/>
    <col min="3588" max="3588" width="6.109375" style="8" customWidth="1"/>
    <col min="3589" max="3589" width="6.33203125" style="8" customWidth="1"/>
    <col min="3590" max="3590" width="5.33203125" style="8" customWidth="1"/>
    <col min="3591" max="3591" width="6.109375" style="8" customWidth="1"/>
    <col min="3592" max="3593" width="6.77734375" style="8" customWidth="1"/>
    <col min="3594" max="3840" width="11.5546875" style="8"/>
    <col min="3841" max="3841" width="6.6640625" style="8" customWidth="1"/>
    <col min="3842" max="3842" width="7" style="8" customWidth="1"/>
    <col min="3843" max="3843" width="35.88671875" style="8" customWidth="1"/>
    <col min="3844" max="3844" width="6.109375" style="8" customWidth="1"/>
    <col min="3845" max="3845" width="6.33203125" style="8" customWidth="1"/>
    <col min="3846" max="3846" width="5.33203125" style="8" customWidth="1"/>
    <col min="3847" max="3847" width="6.109375" style="8" customWidth="1"/>
    <col min="3848" max="3849" width="6.77734375" style="8" customWidth="1"/>
    <col min="3850" max="4096" width="11.5546875" style="8"/>
    <col min="4097" max="4097" width="6.6640625" style="8" customWidth="1"/>
    <col min="4098" max="4098" width="7" style="8" customWidth="1"/>
    <col min="4099" max="4099" width="35.88671875" style="8" customWidth="1"/>
    <col min="4100" max="4100" width="6.109375" style="8" customWidth="1"/>
    <col min="4101" max="4101" width="6.33203125" style="8" customWidth="1"/>
    <col min="4102" max="4102" width="5.33203125" style="8" customWidth="1"/>
    <col min="4103" max="4103" width="6.109375" style="8" customWidth="1"/>
    <col min="4104" max="4105" width="6.77734375" style="8" customWidth="1"/>
    <col min="4106" max="4352" width="11.5546875" style="8"/>
    <col min="4353" max="4353" width="6.6640625" style="8" customWidth="1"/>
    <col min="4354" max="4354" width="7" style="8" customWidth="1"/>
    <col min="4355" max="4355" width="35.88671875" style="8" customWidth="1"/>
    <col min="4356" max="4356" width="6.109375" style="8" customWidth="1"/>
    <col min="4357" max="4357" width="6.33203125" style="8" customWidth="1"/>
    <col min="4358" max="4358" width="5.33203125" style="8" customWidth="1"/>
    <col min="4359" max="4359" width="6.109375" style="8" customWidth="1"/>
    <col min="4360" max="4361" width="6.77734375" style="8" customWidth="1"/>
    <col min="4362" max="4608" width="11.5546875" style="8"/>
    <col min="4609" max="4609" width="6.6640625" style="8" customWidth="1"/>
    <col min="4610" max="4610" width="7" style="8" customWidth="1"/>
    <col min="4611" max="4611" width="35.88671875" style="8" customWidth="1"/>
    <col min="4612" max="4612" width="6.109375" style="8" customWidth="1"/>
    <col min="4613" max="4613" width="6.33203125" style="8" customWidth="1"/>
    <col min="4614" max="4614" width="5.33203125" style="8" customWidth="1"/>
    <col min="4615" max="4615" width="6.109375" style="8" customWidth="1"/>
    <col min="4616" max="4617" width="6.77734375" style="8" customWidth="1"/>
    <col min="4618" max="4864" width="11.5546875" style="8"/>
    <col min="4865" max="4865" width="6.6640625" style="8" customWidth="1"/>
    <col min="4866" max="4866" width="7" style="8" customWidth="1"/>
    <col min="4867" max="4867" width="35.88671875" style="8" customWidth="1"/>
    <col min="4868" max="4868" width="6.109375" style="8" customWidth="1"/>
    <col min="4869" max="4869" width="6.33203125" style="8" customWidth="1"/>
    <col min="4870" max="4870" width="5.33203125" style="8" customWidth="1"/>
    <col min="4871" max="4871" width="6.109375" style="8" customWidth="1"/>
    <col min="4872" max="4873" width="6.77734375" style="8" customWidth="1"/>
    <col min="4874" max="5120" width="11.5546875" style="8"/>
    <col min="5121" max="5121" width="6.6640625" style="8" customWidth="1"/>
    <col min="5122" max="5122" width="7" style="8" customWidth="1"/>
    <col min="5123" max="5123" width="35.88671875" style="8" customWidth="1"/>
    <col min="5124" max="5124" width="6.109375" style="8" customWidth="1"/>
    <col min="5125" max="5125" width="6.33203125" style="8" customWidth="1"/>
    <col min="5126" max="5126" width="5.33203125" style="8" customWidth="1"/>
    <col min="5127" max="5127" width="6.109375" style="8" customWidth="1"/>
    <col min="5128" max="5129" width="6.77734375" style="8" customWidth="1"/>
    <col min="5130" max="5376" width="11.5546875" style="8"/>
    <col min="5377" max="5377" width="6.6640625" style="8" customWidth="1"/>
    <col min="5378" max="5378" width="7" style="8" customWidth="1"/>
    <col min="5379" max="5379" width="35.88671875" style="8" customWidth="1"/>
    <col min="5380" max="5380" width="6.109375" style="8" customWidth="1"/>
    <col min="5381" max="5381" width="6.33203125" style="8" customWidth="1"/>
    <col min="5382" max="5382" width="5.33203125" style="8" customWidth="1"/>
    <col min="5383" max="5383" width="6.109375" style="8" customWidth="1"/>
    <col min="5384" max="5385" width="6.77734375" style="8" customWidth="1"/>
    <col min="5386" max="5632" width="11.5546875" style="8"/>
    <col min="5633" max="5633" width="6.6640625" style="8" customWidth="1"/>
    <col min="5634" max="5634" width="7" style="8" customWidth="1"/>
    <col min="5635" max="5635" width="35.88671875" style="8" customWidth="1"/>
    <col min="5636" max="5636" width="6.109375" style="8" customWidth="1"/>
    <col min="5637" max="5637" width="6.33203125" style="8" customWidth="1"/>
    <col min="5638" max="5638" width="5.33203125" style="8" customWidth="1"/>
    <col min="5639" max="5639" width="6.109375" style="8" customWidth="1"/>
    <col min="5640" max="5641" width="6.77734375" style="8" customWidth="1"/>
    <col min="5642" max="5888" width="11.5546875" style="8"/>
    <col min="5889" max="5889" width="6.6640625" style="8" customWidth="1"/>
    <col min="5890" max="5890" width="7" style="8" customWidth="1"/>
    <col min="5891" max="5891" width="35.88671875" style="8" customWidth="1"/>
    <col min="5892" max="5892" width="6.109375" style="8" customWidth="1"/>
    <col min="5893" max="5893" width="6.33203125" style="8" customWidth="1"/>
    <col min="5894" max="5894" width="5.33203125" style="8" customWidth="1"/>
    <col min="5895" max="5895" width="6.109375" style="8" customWidth="1"/>
    <col min="5896" max="5897" width="6.77734375" style="8" customWidth="1"/>
    <col min="5898" max="6144" width="11.5546875" style="8"/>
    <col min="6145" max="6145" width="6.6640625" style="8" customWidth="1"/>
    <col min="6146" max="6146" width="7" style="8" customWidth="1"/>
    <col min="6147" max="6147" width="35.88671875" style="8" customWidth="1"/>
    <col min="6148" max="6148" width="6.109375" style="8" customWidth="1"/>
    <col min="6149" max="6149" width="6.33203125" style="8" customWidth="1"/>
    <col min="6150" max="6150" width="5.33203125" style="8" customWidth="1"/>
    <col min="6151" max="6151" width="6.109375" style="8" customWidth="1"/>
    <col min="6152" max="6153" width="6.77734375" style="8" customWidth="1"/>
    <col min="6154" max="6400" width="11.5546875" style="8"/>
    <col min="6401" max="6401" width="6.6640625" style="8" customWidth="1"/>
    <col min="6402" max="6402" width="7" style="8" customWidth="1"/>
    <col min="6403" max="6403" width="35.88671875" style="8" customWidth="1"/>
    <col min="6404" max="6404" width="6.109375" style="8" customWidth="1"/>
    <col min="6405" max="6405" width="6.33203125" style="8" customWidth="1"/>
    <col min="6406" max="6406" width="5.33203125" style="8" customWidth="1"/>
    <col min="6407" max="6407" width="6.109375" style="8" customWidth="1"/>
    <col min="6408" max="6409" width="6.77734375" style="8" customWidth="1"/>
    <col min="6410" max="6656" width="11.5546875" style="8"/>
    <col min="6657" max="6657" width="6.6640625" style="8" customWidth="1"/>
    <col min="6658" max="6658" width="7" style="8" customWidth="1"/>
    <col min="6659" max="6659" width="35.88671875" style="8" customWidth="1"/>
    <col min="6660" max="6660" width="6.109375" style="8" customWidth="1"/>
    <col min="6661" max="6661" width="6.33203125" style="8" customWidth="1"/>
    <col min="6662" max="6662" width="5.33203125" style="8" customWidth="1"/>
    <col min="6663" max="6663" width="6.109375" style="8" customWidth="1"/>
    <col min="6664" max="6665" width="6.77734375" style="8" customWidth="1"/>
    <col min="6666" max="6912" width="11.5546875" style="8"/>
    <col min="6913" max="6913" width="6.6640625" style="8" customWidth="1"/>
    <col min="6914" max="6914" width="7" style="8" customWidth="1"/>
    <col min="6915" max="6915" width="35.88671875" style="8" customWidth="1"/>
    <col min="6916" max="6916" width="6.109375" style="8" customWidth="1"/>
    <col min="6917" max="6917" width="6.33203125" style="8" customWidth="1"/>
    <col min="6918" max="6918" width="5.33203125" style="8" customWidth="1"/>
    <col min="6919" max="6919" width="6.109375" style="8" customWidth="1"/>
    <col min="6920" max="6921" width="6.77734375" style="8" customWidth="1"/>
    <col min="6922" max="7168" width="11.5546875" style="8"/>
    <col min="7169" max="7169" width="6.6640625" style="8" customWidth="1"/>
    <col min="7170" max="7170" width="7" style="8" customWidth="1"/>
    <col min="7171" max="7171" width="35.88671875" style="8" customWidth="1"/>
    <col min="7172" max="7172" width="6.109375" style="8" customWidth="1"/>
    <col min="7173" max="7173" width="6.33203125" style="8" customWidth="1"/>
    <col min="7174" max="7174" width="5.33203125" style="8" customWidth="1"/>
    <col min="7175" max="7175" width="6.109375" style="8" customWidth="1"/>
    <col min="7176" max="7177" width="6.77734375" style="8" customWidth="1"/>
    <col min="7178" max="7424" width="11.5546875" style="8"/>
    <col min="7425" max="7425" width="6.6640625" style="8" customWidth="1"/>
    <col min="7426" max="7426" width="7" style="8" customWidth="1"/>
    <col min="7427" max="7427" width="35.88671875" style="8" customWidth="1"/>
    <col min="7428" max="7428" width="6.109375" style="8" customWidth="1"/>
    <col min="7429" max="7429" width="6.33203125" style="8" customWidth="1"/>
    <col min="7430" max="7430" width="5.33203125" style="8" customWidth="1"/>
    <col min="7431" max="7431" width="6.109375" style="8" customWidth="1"/>
    <col min="7432" max="7433" width="6.77734375" style="8" customWidth="1"/>
    <col min="7434" max="7680" width="11.5546875" style="8"/>
    <col min="7681" max="7681" width="6.6640625" style="8" customWidth="1"/>
    <col min="7682" max="7682" width="7" style="8" customWidth="1"/>
    <col min="7683" max="7683" width="35.88671875" style="8" customWidth="1"/>
    <col min="7684" max="7684" width="6.109375" style="8" customWidth="1"/>
    <col min="7685" max="7685" width="6.33203125" style="8" customWidth="1"/>
    <col min="7686" max="7686" width="5.33203125" style="8" customWidth="1"/>
    <col min="7687" max="7687" width="6.109375" style="8" customWidth="1"/>
    <col min="7688" max="7689" width="6.77734375" style="8" customWidth="1"/>
    <col min="7690" max="7936" width="11.5546875" style="8"/>
    <col min="7937" max="7937" width="6.6640625" style="8" customWidth="1"/>
    <col min="7938" max="7938" width="7" style="8" customWidth="1"/>
    <col min="7939" max="7939" width="35.88671875" style="8" customWidth="1"/>
    <col min="7940" max="7940" width="6.109375" style="8" customWidth="1"/>
    <col min="7941" max="7941" width="6.33203125" style="8" customWidth="1"/>
    <col min="7942" max="7942" width="5.33203125" style="8" customWidth="1"/>
    <col min="7943" max="7943" width="6.109375" style="8" customWidth="1"/>
    <col min="7944" max="7945" width="6.77734375" style="8" customWidth="1"/>
    <col min="7946" max="8192" width="11.5546875" style="8"/>
    <col min="8193" max="8193" width="6.6640625" style="8" customWidth="1"/>
    <col min="8194" max="8194" width="7" style="8" customWidth="1"/>
    <col min="8195" max="8195" width="35.88671875" style="8" customWidth="1"/>
    <col min="8196" max="8196" width="6.109375" style="8" customWidth="1"/>
    <col min="8197" max="8197" width="6.33203125" style="8" customWidth="1"/>
    <col min="8198" max="8198" width="5.33203125" style="8" customWidth="1"/>
    <col min="8199" max="8199" width="6.109375" style="8" customWidth="1"/>
    <col min="8200" max="8201" width="6.77734375" style="8" customWidth="1"/>
    <col min="8202" max="8448" width="11.5546875" style="8"/>
    <col min="8449" max="8449" width="6.6640625" style="8" customWidth="1"/>
    <col min="8450" max="8450" width="7" style="8" customWidth="1"/>
    <col min="8451" max="8451" width="35.88671875" style="8" customWidth="1"/>
    <col min="8452" max="8452" width="6.109375" style="8" customWidth="1"/>
    <col min="8453" max="8453" width="6.33203125" style="8" customWidth="1"/>
    <col min="8454" max="8454" width="5.33203125" style="8" customWidth="1"/>
    <col min="8455" max="8455" width="6.109375" style="8" customWidth="1"/>
    <col min="8456" max="8457" width="6.77734375" style="8" customWidth="1"/>
    <col min="8458" max="8704" width="11.5546875" style="8"/>
    <col min="8705" max="8705" width="6.6640625" style="8" customWidth="1"/>
    <col min="8706" max="8706" width="7" style="8" customWidth="1"/>
    <col min="8707" max="8707" width="35.88671875" style="8" customWidth="1"/>
    <col min="8708" max="8708" width="6.109375" style="8" customWidth="1"/>
    <col min="8709" max="8709" width="6.33203125" style="8" customWidth="1"/>
    <col min="8710" max="8710" width="5.33203125" style="8" customWidth="1"/>
    <col min="8711" max="8711" width="6.109375" style="8" customWidth="1"/>
    <col min="8712" max="8713" width="6.77734375" style="8" customWidth="1"/>
    <col min="8714" max="8960" width="11.5546875" style="8"/>
    <col min="8961" max="8961" width="6.6640625" style="8" customWidth="1"/>
    <col min="8962" max="8962" width="7" style="8" customWidth="1"/>
    <col min="8963" max="8963" width="35.88671875" style="8" customWidth="1"/>
    <col min="8964" max="8964" width="6.109375" style="8" customWidth="1"/>
    <col min="8965" max="8965" width="6.33203125" style="8" customWidth="1"/>
    <col min="8966" max="8966" width="5.33203125" style="8" customWidth="1"/>
    <col min="8967" max="8967" width="6.109375" style="8" customWidth="1"/>
    <col min="8968" max="8969" width="6.77734375" style="8" customWidth="1"/>
    <col min="8970" max="9216" width="11.5546875" style="8"/>
    <col min="9217" max="9217" width="6.6640625" style="8" customWidth="1"/>
    <col min="9218" max="9218" width="7" style="8" customWidth="1"/>
    <col min="9219" max="9219" width="35.88671875" style="8" customWidth="1"/>
    <col min="9220" max="9220" width="6.109375" style="8" customWidth="1"/>
    <col min="9221" max="9221" width="6.33203125" style="8" customWidth="1"/>
    <col min="9222" max="9222" width="5.33203125" style="8" customWidth="1"/>
    <col min="9223" max="9223" width="6.109375" style="8" customWidth="1"/>
    <col min="9224" max="9225" width="6.77734375" style="8" customWidth="1"/>
    <col min="9226" max="9472" width="11.5546875" style="8"/>
    <col min="9473" max="9473" width="6.6640625" style="8" customWidth="1"/>
    <col min="9474" max="9474" width="7" style="8" customWidth="1"/>
    <col min="9475" max="9475" width="35.88671875" style="8" customWidth="1"/>
    <col min="9476" max="9476" width="6.109375" style="8" customWidth="1"/>
    <col min="9477" max="9477" width="6.33203125" style="8" customWidth="1"/>
    <col min="9478" max="9478" width="5.33203125" style="8" customWidth="1"/>
    <col min="9479" max="9479" width="6.109375" style="8" customWidth="1"/>
    <col min="9480" max="9481" width="6.77734375" style="8" customWidth="1"/>
    <col min="9482" max="9728" width="11.5546875" style="8"/>
    <col min="9729" max="9729" width="6.6640625" style="8" customWidth="1"/>
    <col min="9730" max="9730" width="7" style="8" customWidth="1"/>
    <col min="9731" max="9731" width="35.88671875" style="8" customWidth="1"/>
    <col min="9732" max="9732" width="6.109375" style="8" customWidth="1"/>
    <col min="9733" max="9733" width="6.33203125" style="8" customWidth="1"/>
    <col min="9734" max="9734" width="5.33203125" style="8" customWidth="1"/>
    <col min="9735" max="9735" width="6.109375" style="8" customWidth="1"/>
    <col min="9736" max="9737" width="6.77734375" style="8" customWidth="1"/>
    <col min="9738" max="9984" width="11.5546875" style="8"/>
    <col min="9985" max="9985" width="6.6640625" style="8" customWidth="1"/>
    <col min="9986" max="9986" width="7" style="8" customWidth="1"/>
    <col min="9987" max="9987" width="35.88671875" style="8" customWidth="1"/>
    <col min="9988" max="9988" width="6.109375" style="8" customWidth="1"/>
    <col min="9989" max="9989" width="6.33203125" style="8" customWidth="1"/>
    <col min="9990" max="9990" width="5.33203125" style="8" customWidth="1"/>
    <col min="9991" max="9991" width="6.109375" style="8" customWidth="1"/>
    <col min="9992" max="9993" width="6.77734375" style="8" customWidth="1"/>
    <col min="9994" max="10240" width="11.5546875" style="8"/>
    <col min="10241" max="10241" width="6.6640625" style="8" customWidth="1"/>
    <col min="10242" max="10242" width="7" style="8" customWidth="1"/>
    <col min="10243" max="10243" width="35.88671875" style="8" customWidth="1"/>
    <col min="10244" max="10244" width="6.109375" style="8" customWidth="1"/>
    <col min="10245" max="10245" width="6.33203125" style="8" customWidth="1"/>
    <col min="10246" max="10246" width="5.33203125" style="8" customWidth="1"/>
    <col min="10247" max="10247" width="6.109375" style="8" customWidth="1"/>
    <col min="10248" max="10249" width="6.77734375" style="8" customWidth="1"/>
    <col min="10250" max="10496" width="11.5546875" style="8"/>
    <col min="10497" max="10497" width="6.6640625" style="8" customWidth="1"/>
    <col min="10498" max="10498" width="7" style="8" customWidth="1"/>
    <col min="10499" max="10499" width="35.88671875" style="8" customWidth="1"/>
    <col min="10500" max="10500" width="6.109375" style="8" customWidth="1"/>
    <col min="10501" max="10501" width="6.33203125" style="8" customWidth="1"/>
    <col min="10502" max="10502" width="5.33203125" style="8" customWidth="1"/>
    <col min="10503" max="10503" width="6.109375" style="8" customWidth="1"/>
    <col min="10504" max="10505" width="6.77734375" style="8" customWidth="1"/>
    <col min="10506" max="10752" width="11.5546875" style="8"/>
    <col min="10753" max="10753" width="6.6640625" style="8" customWidth="1"/>
    <col min="10754" max="10754" width="7" style="8" customWidth="1"/>
    <col min="10755" max="10755" width="35.88671875" style="8" customWidth="1"/>
    <col min="10756" max="10756" width="6.109375" style="8" customWidth="1"/>
    <col min="10757" max="10757" width="6.33203125" style="8" customWidth="1"/>
    <col min="10758" max="10758" width="5.33203125" style="8" customWidth="1"/>
    <col min="10759" max="10759" width="6.109375" style="8" customWidth="1"/>
    <col min="10760" max="10761" width="6.77734375" style="8" customWidth="1"/>
    <col min="10762" max="11008" width="11.5546875" style="8"/>
    <col min="11009" max="11009" width="6.6640625" style="8" customWidth="1"/>
    <col min="11010" max="11010" width="7" style="8" customWidth="1"/>
    <col min="11011" max="11011" width="35.88671875" style="8" customWidth="1"/>
    <col min="11012" max="11012" width="6.109375" style="8" customWidth="1"/>
    <col min="11013" max="11013" width="6.33203125" style="8" customWidth="1"/>
    <col min="11014" max="11014" width="5.33203125" style="8" customWidth="1"/>
    <col min="11015" max="11015" width="6.109375" style="8" customWidth="1"/>
    <col min="11016" max="11017" width="6.77734375" style="8" customWidth="1"/>
    <col min="11018" max="11264" width="11.5546875" style="8"/>
    <col min="11265" max="11265" width="6.6640625" style="8" customWidth="1"/>
    <col min="11266" max="11266" width="7" style="8" customWidth="1"/>
    <col min="11267" max="11267" width="35.88671875" style="8" customWidth="1"/>
    <col min="11268" max="11268" width="6.109375" style="8" customWidth="1"/>
    <col min="11269" max="11269" width="6.33203125" style="8" customWidth="1"/>
    <col min="11270" max="11270" width="5.33203125" style="8" customWidth="1"/>
    <col min="11271" max="11271" width="6.109375" style="8" customWidth="1"/>
    <col min="11272" max="11273" width="6.77734375" style="8" customWidth="1"/>
    <col min="11274" max="11520" width="11.5546875" style="8"/>
    <col min="11521" max="11521" width="6.6640625" style="8" customWidth="1"/>
    <col min="11522" max="11522" width="7" style="8" customWidth="1"/>
    <col min="11523" max="11523" width="35.88671875" style="8" customWidth="1"/>
    <col min="11524" max="11524" width="6.109375" style="8" customWidth="1"/>
    <col min="11525" max="11525" width="6.33203125" style="8" customWidth="1"/>
    <col min="11526" max="11526" width="5.33203125" style="8" customWidth="1"/>
    <col min="11527" max="11527" width="6.109375" style="8" customWidth="1"/>
    <col min="11528" max="11529" width="6.77734375" style="8" customWidth="1"/>
    <col min="11530" max="11776" width="11.5546875" style="8"/>
    <col min="11777" max="11777" width="6.6640625" style="8" customWidth="1"/>
    <col min="11778" max="11778" width="7" style="8" customWidth="1"/>
    <col min="11779" max="11779" width="35.88671875" style="8" customWidth="1"/>
    <col min="11780" max="11780" width="6.109375" style="8" customWidth="1"/>
    <col min="11781" max="11781" width="6.33203125" style="8" customWidth="1"/>
    <col min="11782" max="11782" width="5.33203125" style="8" customWidth="1"/>
    <col min="11783" max="11783" width="6.109375" style="8" customWidth="1"/>
    <col min="11784" max="11785" width="6.77734375" style="8" customWidth="1"/>
    <col min="11786" max="12032" width="11.5546875" style="8"/>
    <col min="12033" max="12033" width="6.6640625" style="8" customWidth="1"/>
    <col min="12034" max="12034" width="7" style="8" customWidth="1"/>
    <col min="12035" max="12035" width="35.88671875" style="8" customWidth="1"/>
    <col min="12036" max="12036" width="6.109375" style="8" customWidth="1"/>
    <col min="12037" max="12037" width="6.33203125" style="8" customWidth="1"/>
    <col min="12038" max="12038" width="5.33203125" style="8" customWidth="1"/>
    <col min="12039" max="12039" width="6.109375" style="8" customWidth="1"/>
    <col min="12040" max="12041" width="6.77734375" style="8" customWidth="1"/>
    <col min="12042" max="12288" width="11.5546875" style="8"/>
    <col min="12289" max="12289" width="6.6640625" style="8" customWidth="1"/>
    <col min="12290" max="12290" width="7" style="8" customWidth="1"/>
    <col min="12291" max="12291" width="35.88671875" style="8" customWidth="1"/>
    <col min="12292" max="12292" width="6.109375" style="8" customWidth="1"/>
    <col min="12293" max="12293" width="6.33203125" style="8" customWidth="1"/>
    <col min="12294" max="12294" width="5.33203125" style="8" customWidth="1"/>
    <col min="12295" max="12295" width="6.109375" style="8" customWidth="1"/>
    <col min="12296" max="12297" width="6.77734375" style="8" customWidth="1"/>
    <col min="12298" max="12544" width="11.5546875" style="8"/>
    <col min="12545" max="12545" width="6.6640625" style="8" customWidth="1"/>
    <col min="12546" max="12546" width="7" style="8" customWidth="1"/>
    <col min="12547" max="12547" width="35.88671875" style="8" customWidth="1"/>
    <col min="12548" max="12548" width="6.109375" style="8" customWidth="1"/>
    <col min="12549" max="12549" width="6.33203125" style="8" customWidth="1"/>
    <col min="12550" max="12550" width="5.33203125" style="8" customWidth="1"/>
    <col min="12551" max="12551" width="6.109375" style="8" customWidth="1"/>
    <col min="12552" max="12553" width="6.77734375" style="8" customWidth="1"/>
    <col min="12554" max="12800" width="11.5546875" style="8"/>
    <col min="12801" max="12801" width="6.6640625" style="8" customWidth="1"/>
    <col min="12802" max="12802" width="7" style="8" customWidth="1"/>
    <col min="12803" max="12803" width="35.88671875" style="8" customWidth="1"/>
    <col min="12804" max="12804" width="6.109375" style="8" customWidth="1"/>
    <col min="12805" max="12805" width="6.33203125" style="8" customWidth="1"/>
    <col min="12806" max="12806" width="5.33203125" style="8" customWidth="1"/>
    <col min="12807" max="12807" width="6.109375" style="8" customWidth="1"/>
    <col min="12808" max="12809" width="6.77734375" style="8" customWidth="1"/>
    <col min="12810" max="13056" width="11.5546875" style="8"/>
    <col min="13057" max="13057" width="6.6640625" style="8" customWidth="1"/>
    <col min="13058" max="13058" width="7" style="8" customWidth="1"/>
    <col min="13059" max="13059" width="35.88671875" style="8" customWidth="1"/>
    <col min="13060" max="13060" width="6.109375" style="8" customWidth="1"/>
    <col min="13061" max="13061" width="6.33203125" style="8" customWidth="1"/>
    <col min="13062" max="13062" width="5.33203125" style="8" customWidth="1"/>
    <col min="13063" max="13063" width="6.109375" style="8" customWidth="1"/>
    <col min="13064" max="13065" width="6.77734375" style="8" customWidth="1"/>
    <col min="13066" max="13312" width="11.5546875" style="8"/>
    <col min="13313" max="13313" width="6.6640625" style="8" customWidth="1"/>
    <col min="13314" max="13314" width="7" style="8" customWidth="1"/>
    <col min="13315" max="13315" width="35.88671875" style="8" customWidth="1"/>
    <col min="13316" max="13316" width="6.109375" style="8" customWidth="1"/>
    <col min="13317" max="13317" width="6.33203125" style="8" customWidth="1"/>
    <col min="13318" max="13318" width="5.33203125" style="8" customWidth="1"/>
    <col min="13319" max="13319" width="6.109375" style="8" customWidth="1"/>
    <col min="13320" max="13321" width="6.77734375" style="8" customWidth="1"/>
    <col min="13322" max="13568" width="11.5546875" style="8"/>
    <col min="13569" max="13569" width="6.6640625" style="8" customWidth="1"/>
    <col min="13570" max="13570" width="7" style="8" customWidth="1"/>
    <col min="13571" max="13571" width="35.88671875" style="8" customWidth="1"/>
    <col min="13572" max="13572" width="6.109375" style="8" customWidth="1"/>
    <col min="13573" max="13573" width="6.33203125" style="8" customWidth="1"/>
    <col min="13574" max="13574" width="5.33203125" style="8" customWidth="1"/>
    <col min="13575" max="13575" width="6.109375" style="8" customWidth="1"/>
    <col min="13576" max="13577" width="6.77734375" style="8" customWidth="1"/>
    <col min="13578" max="13824" width="11.5546875" style="8"/>
    <col min="13825" max="13825" width="6.6640625" style="8" customWidth="1"/>
    <col min="13826" max="13826" width="7" style="8" customWidth="1"/>
    <col min="13827" max="13827" width="35.88671875" style="8" customWidth="1"/>
    <col min="13828" max="13828" width="6.109375" style="8" customWidth="1"/>
    <col min="13829" max="13829" width="6.33203125" style="8" customWidth="1"/>
    <col min="13830" max="13830" width="5.33203125" style="8" customWidth="1"/>
    <col min="13831" max="13831" width="6.109375" style="8" customWidth="1"/>
    <col min="13832" max="13833" width="6.77734375" style="8" customWidth="1"/>
    <col min="13834" max="14080" width="11.5546875" style="8"/>
    <col min="14081" max="14081" width="6.6640625" style="8" customWidth="1"/>
    <col min="14082" max="14082" width="7" style="8" customWidth="1"/>
    <col min="14083" max="14083" width="35.88671875" style="8" customWidth="1"/>
    <col min="14084" max="14084" width="6.109375" style="8" customWidth="1"/>
    <col min="14085" max="14085" width="6.33203125" style="8" customWidth="1"/>
    <col min="14086" max="14086" width="5.33203125" style="8" customWidth="1"/>
    <col min="14087" max="14087" width="6.109375" style="8" customWidth="1"/>
    <col min="14088" max="14089" width="6.77734375" style="8" customWidth="1"/>
    <col min="14090" max="14336" width="11.5546875" style="8"/>
    <col min="14337" max="14337" width="6.6640625" style="8" customWidth="1"/>
    <col min="14338" max="14338" width="7" style="8" customWidth="1"/>
    <col min="14339" max="14339" width="35.88671875" style="8" customWidth="1"/>
    <col min="14340" max="14340" width="6.109375" style="8" customWidth="1"/>
    <col min="14341" max="14341" width="6.33203125" style="8" customWidth="1"/>
    <col min="14342" max="14342" width="5.33203125" style="8" customWidth="1"/>
    <col min="14343" max="14343" width="6.109375" style="8" customWidth="1"/>
    <col min="14344" max="14345" width="6.77734375" style="8" customWidth="1"/>
    <col min="14346" max="14592" width="11.5546875" style="8"/>
    <col min="14593" max="14593" width="6.6640625" style="8" customWidth="1"/>
    <col min="14594" max="14594" width="7" style="8" customWidth="1"/>
    <col min="14595" max="14595" width="35.88671875" style="8" customWidth="1"/>
    <col min="14596" max="14596" width="6.109375" style="8" customWidth="1"/>
    <col min="14597" max="14597" width="6.33203125" style="8" customWidth="1"/>
    <col min="14598" max="14598" width="5.33203125" style="8" customWidth="1"/>
    <col min="14599" max="14599" width="6.109375" style="8" customWidth="1"/>
    <col min="14600" max="14601" width="6.77734375" style="8" customWidth="1"/>
    <col min="14602" max="14848" width="11.5546875" style="8"/>
    <col min="14849" max="14849" width="6.6640625" style="8" customWidth="1"/>
    <col min="14850" max="14850" width="7" style="8" customWidth="1"/>
    <col min="14851" max="14851" width="35.88671875" style="8" customWidth="1"/>
    <col min="14852" max="14852" width="6.109375" style="8" customWidth="1"/>
    <col min="14853" max="14853" width="6.33203125" style="8" customWidth="1"/>
    <col min="14854" max="14854" width="5.33203125" style="8" customWidth="1"/>
    <col min="14855" max="14855" width="6.109375" style="8" customWidth="1"/>
    <col min="14856" max="14857" width="6.77734375" style="8" customWidth="1"/>
    <col min="14858" max="15104" width="11.5546875" style="8"/>
    <col min="15105" max="15105" width="6.6640625" style="8" customWidth="1"/>
    <col min="15106" max="15106" width="7" style="8" customWidth="1"/>
    <col min="15107" max="15107" width="35.88671875" style="8" customWidth="1"/>
    <col min="15108" max="15108" width="6.109375" style="8" customWidth="1"/>
    <col min="15109" max="15109" width="6.33203125" style="8" customWidth="1"/>
    <col min="15110" max="15110" width="5.33203125" style="8" customWidth="1"/>
    <col min="15111" max="15111" width="6.109375" style="8" customWidth="1"/>
    <col min="15112" max="15113" width="6.77734375" style="8" customWidth="1"/>
    <col min="15114" max="15360" width="11.5546875" style="8"/>
    <col min="15361" max="15361" width="6.6640625" style="8" customWidth="1"/>
    <col min="15362" max="15362" width="7" style="8" customWidth="1"/>
    <col min="15363" max="15363" width="35.88671875" style="8" customWidth="1"/>
    <col min="15364" max="15364" width="6.109375" style="8" customWidth="1"/>
    <col min="15365" max="15365" width="6.33203125" style="8" customWidth="1"/>
    <col min="15366" max="15366" width="5.33203125" style="8" customWidth="1"/>
    <col min="15367" max="15367" width="6.109375" style="8" customWidth="1"/>
    <col min="15368" max="15369" width="6.77734375" style="8" customWidth="1"/>
    <col min="15370" max="15616" width="11.5546875" style="8"/>
    <col min="15617" max="15617" width="6.6640625" style="8" customWidth="1"/>
    <col min="15618" max="15618" width="7" style="8" customWidth="1"/>
    <col min="15619" max="15619" width="35.88671875" style="8" customWidth="1"/>
    <col min="15620" max="15620" width="6.109375" style="8" customWidth="1"/>
    <col min="15621" max="15621" width="6.33203125" style="8" customWidth="1"/>
    <col min="15622" max="15622" width="5.33203125" style="8" customWidth="1"/>
    <col min="15623" max="15623" width="6.109375" style="8" customWidth="1"/>
    <col min="15624" max="15625" width="6.77734375" style="8" customWidth="1"/>
    <col min="15626" max="15872" width="11.5546875" style="8"/>
    <col min="15873" max="15873" width="6.6640625" style="8" customWidth="1"/>
    <col min="15874" max="15874" width="7" style="8" customWidth="1"/>
    <col min="15875" max="15875" width="35.88671875" style="8" customWidth="1"/>
    <col min="15876" max="15876" width="6.109375" style="8" customWidth="1"/>
    <col min="15877" max="15877" width="6.33203125" style="8" customWidth="1"/>
    <col min="15878" max="15878" width="5.33203125" style="8" customWidth="1"/>
    <col min="15879" max="15879" width="6.109375" style="8" customWidth="1"/>
    <col min="15880" max="15881" width="6.77734375" style="8" customWidth="1"/>
    <col min="15882" max="16128" width="11.5546875" style="8"/>
    <col min="16129" max="16129" width="6.6640625" style="8" customWidth="1"/>
    <col min="16130" max="16130" width="7" style="8" customWidth="1"/>
    <col min="16131" max="16131" width="35.88671875" style="8" customWidth="1"/>
    <col min="16132" max="16132" width="6.109375" style="8" customWidth="1"/>
    <col min="16133" max="16133" width="6.33203125" style="8" customWidth="1"/>
    <col min="16134" max="16134" width="5.33203125" style="8" customWidth="1"/>
    <col min="16135" max="16135" width="6.109375" style="8" customWidth="1"/>
    <col min="16136" max="16137" width="6.77734375" style="8" customWidth="1"/>
    <col min="16138" max="16384" width="11.5546875" style="8"/>
  </cols>
  <sheetData>
    <row r="1" spans="1:10" ht="18" x14ac:dyDescent="0.25">
      <c r="A1" s="7" t="s">
        <v>402</v>
      </c>
    </row>
    <row r="2" spans="1:10" ht="18" x14ac:dyDescent="0.25">
      <c r="A2" s="7" t="s">
        <v>43</v>
      </c>
    </row>
    <row r="4" spans="1:10" ht="15.6" x14ac:dyDescent="0.25">
      <c r="A4" s="9" t="s">
        <v>44</v>
      </c>
    </row>
    <row r="6" spans="1:10" ht="15.6" x14ac:dyDescent="0.25">
      <c r="A6" s="10" t="s">
        <v>18</v>
      </c>
      <c r="B6" s="10"/>
      <c r="C6" s="11" t="s">
        <v>45</v>
      </c>
      <c r="D6" s="10" t="s">
        <v>20</v>
      </c>
      <c r="E6" s="10" t="s">
        <v>46</v>
      </c>
      <c r="F6" s="10" t="s">
        <v>22</v>
      </c>
      <c r="G6" s="10" t="s">
        <v>47</v>
      </c>
      <c r="H6" s="10" t="s">
        <v>48</v>
      </c>
      <c r="I6" s="10" t="s">
        <v>48</v>
      </c>
      <c r="J6" s="12" t="s">
        <v>622</v>
      </c>
    </row>
    <row r="7" spans="1:10" ht="15.6" x14ac:dyDescent="0.3">
      <c r="A7" s="13">
        <v>1</v>
      </c>
      <c r="B7" s="13" t="s">
        <v>7</v>
      </c>
      <c r="C7" s="14" t="s">
        <v>8</v>
      </c>
      <c r="D7" s="13">
        <v>2560</v>
      </c>
      <c r="E7" s="13" t="s">
        <v>9</v>
      </c>
      <c r="F7" s="13" t="s">
        <v>10</v>
      </c>
      <c r="G7" s="13" t="s">
        <v>403</v>
      </c>
      <c r="H7" s="13" t="s">
        <v>404</v>
      </c>
      <c r="I7" s="13" t="s">
        <v>405</v>
      </c>
      <c r="J7" s="16">
        <v>40000</v>
      </c>
    </row>
    <row r="8" spans="1:10" ht="15.6" x14ac:dyDescent="0.3">
      <c r="A8" s="13">
        <v>2</v>
      </c>
      <c r="B8" s="13" t="s">
        <v>11</v>
      </c>
      <c r="C8" s="14" t="s">
        <v>12</v>
      </c>
      <c r="D8" s="13">
        <v>2377</v>
      </c>
      <c r="E8" s="13" t="s">
        <v>13</v>
      </c>
      <c r="F8" s="13" t="s">
        <v>14</v>
      </c>
      <c r="G8" s="13" t="s">
        <v>406</v>
      </c>
      <c r="H8" s="13" t="s">
        <v>407</v>
      </c>
      <c r="I8" s="13" t="s">
        <v>408</v>
      </c>
      <c r="J8" s="16">
        <v>30000</v>
      </c>
    </row>
    <row r="9" spans="1:10" ht="15.6" x14ac:dyDescent="0.3">
      <c r="A9" s="13">
        <v>3</v>
      </c>
      <c r="B9" s="13" t="s">
        <v>7</v>
      </c>
      <c r="C9" s="14" t="s">
        <v>15</v>
      </c>
      <c r="D9" s="13">
        <v>2458</v>
      </c>
      <c r="E9" s="13" t="s">
        <v>16</v>
      </c>
      <c r="F9" s="13" t="s">
        <v>17</v>
      </c>
      <c r="G9" s="13" t="s">
        <v>409</v>
      </c>
      <c r="H9" s="13" t="s">
        <v>410</v>
      </c>
      <c r="I9" s="13" t="s">
        <v>411</v>
      </c>
      <c r="J9" s="16">
        <v>20000</v>
      </c>
    </row>
    <row r="10" spans="1:10" ht="15.6" x14ac:dyDescent="0.3">
      <c r="A10" s="13">
        <v>4</v>
      </c>
      <c r="B10" s="13" t="s">
        <v>7</v>
      </c>
      <c r="C10" s="14" t="s">
        <v>88</v>
      </c>
      <c r="D10" s="13">
        <v>2489</v>
      </c>
      <c r="E10" s="13" t="s">
        <v>9</v>
      </c>
      <c r="F10" s="13" t="s">
        <v>412</v>
      </c>
      <c r="G10" s="13" t="s">
        <v>413</v>
      </c>
      <c r="H10" s="13" t="s">
        <v>414</v>
      </c>
      <c r="I10" s="13" t="s">
        <v>404</v>
      </c>
      <c r="J10" s="16">
        <v>15000</v>
      </c>
    </row>
    <row r="11" spans="1:10" ht="15.6" x14ac:dyDescent="0.3">
      <c r="A11" s="13">
        <v>5</v>
      </c>
      <c r="B11" s="13" t="s">
        <v>7</v>
      </c>
      <c r="C11" s="14" t="s">
        <v>64</v>
      </c>
      <c r="D11" s="13">
        <v>2494</v>
      </c>
      <c r="E11" s="13" t="s">
        <v>16</v>
      </c>
      <c r="F11" s="13" t="s">
        <v>415</v>
      </c>
      <c r="G11" s="13" t="s">
        <v>416</v>
      </c>
      <c r="H11" s="13" t="s">
        <v>417</v>
      </c>
      <c r="I11" s="13" t="s">
        <v>418</v>
      </c>
      <c r="J11" s="16">
        <v>7666.67</v>
      </c>
    </row>
    <row r="12" spans="1:10" ht="15.6" x14ac:dyDescent="0.3">
      <c r="A12" s="13"/>
      <c r="B12" s="13" t="s">
        <v>7</v>
      </c>
      <c r="C12" s="14" t="s">
        <v>26</v>
      </c>
      <c r="D12" s="13">
        <v>2422</v>
      </c>
      <c r="E12" s="13" t="s">
        <v>9</v>
      </c>
      <c r="F12" s="13" t="s">
        <v>415</v>
      </c>
      <c r="G12" s="13" t="s">
        <v>419</v>
      </c>
      <c r="H12" s="13" t="s">
        <v>420</v>
      </c>
      <c r="I12" s="13" t="s">
        <v>421</v>
      </c>
      <c r="J12" s="16">
        <v>7666.67</v>
      </c>
    </row>
    <row r="13" spans="1:10" ht="15.6" x14ac:dyDescent="0.3">
      <c r="A13" s="13"/>
      <c r="B13" s="13" t="s">
        <v>7</v>
      </c>
      <c r="C13" s="14" t="s">
        <v>157</v>
      </c>
      <c r="D13" s="13">
        <v>2419</v>
      </c>
      <c r="E13" s="13" t="s">
        <v>59</v>
      </c>
      <c r="F13" s="13" t="s">
        <v>415</v>
      </c>
      <c r="G13" s="13" t="s">
        <v>118</v>
      </c>
      <c r="H13" s="13" t="s">
        <v>404</v>
      </c>
      <c r="I13" s="13" t="s">
        <v>405</v>
      </c>
      <c r="J13" s="16">
        <v>7666.67</v>
      </c>
    </row>
    <row r="14" spans="1:10" ht="15.6" x14ac:dyDescent="0.3">
      <c r="A14" s="13">
        <v>8</v>
      </c>
      <c r="B14" s="13" t="s">
        <v>336</v>
      </c>
      <c r="C14" s="14" t="s">
        <v>337</v>
      </c>
      <c r="D14" s="13">
        <v>2120</v>
      </c>
      <c r="E14" s="13" t="s">
        <v>9</v>
      </c>
      <c r="F14" s="13" t="s">
        <v>29</v>
      </c>
      <c r="G14" s="13" t="s">
        <v>422</v>
      </c>
      <c r="H14" s="13" t="s">
        <v>423</v>
      </c>
      <c r="I14" s="13" t="s">
        <v>424</v>
      </c>
      <c r="J14" s="16">
        <v>2750</v>
      </c>
    </row>
    <row r="15" spans="1:10" ht="15.6" x14ac:dyDescent="0.3">
      <c r="A15" s="13"/>
      <c r="B15" s="13" t="s">
        <v>7</v>
      </c>
      <c r="C15" s="14" t="s">
        <v>23</v>
      </c>
      <c r="D15" s="13">
        <v>2558</v>
      </c>
      <c r="E15" s="13" t="s">
        <v>16</v>
      </c>
      <c r="F15" s="13" t="s">
        <v>29</v>
      </c>
      <c r="G15" s="13" t="s">
        <v>425</v>
      </c>
      <c r="H15" s="13" t="s">
        <v>426</v>
      </c>
      <c r="I15" s="13" t="s">
        <v>427</v>
      </c>
      <c r="J15" s="16">
        <v>2750</v>
      </c>
    </row>
    <row r="16" spans="1:10" ht="15.6" x14ac:dyDescent="0.3">
      <c r="A16" s="13"/>
      <c r="B16" s="13" t="s">
        <v>136</v>
      </c>
      <c r="C16" s="14" t="s">
        <v>272</v>
      </c>
      <c r="D16" s="13">
        <v>2271</v>
      </c>
      <c r="E16" s="13" t="s">
        <v>31</v>
      </c>
      <c r="F16" s="13" t="s">
        <v>29</v>
      </c>
      <c r="G16" s="13" t="s">
        <v>428</v>
      </c>
      <c r="H16" s="13" t="s">
        <v>429</v>
      </c>
      <c r="I16" s="13" t="s">
        <v>407</v>
      </c>
      <c r="J16" s="16">
        <v>2750</v>
      </c>
    </row>
    <row r="17" spans="1:10" ht="15.6" x14ac:dyDescent="0.3">
      <c r="A17" s="13"/>
      <c r="B17" s="13" t="s">
        <v>11</v>
      </c>
      <c r="C17" s="14" t="s">
        <v>104</v>
      </c>
      <c r="D17" s="13">
        <v>2314</v>
      </c>
      <c r="E17" s="13" t="s">
        <v>59</v>
      </c>
      <c r="F17" s="13" t="s">
        <v>29</v>
      </c>
      <c r="G17" s="13" t="s">
        <v>430</v>
      </c>
      <c r="H17" s="13" t="s">
        <v>431</v>
      </c>
      <c r="I17" s="13" t="s">
        <v>432</v>
      </c>
      <c r="J17" s="16">
        <v>2750</v>
      </c>
    </row>
    <row r="18" spans="1:10" ht="15.6" x14ac:dyDescent="0.3">
      <c r="A18" s="13"/>
      <c r="B18" s="13" t="s">
        <v>7</v>
      </c>
      <c r="C18" s="14" t="s">
        <v>58</v>
      </c>
      <c r="D18" s="13">
        <v>2559</v>
      </c>
      <c r="E18" s="13" t="s">
        <v>59</v>
      </c>
      <c r="F18" s="13" t="s">
        <v>29</v>
      </c>
      <c r="G18" s="13" t="s">
        <v>433</v>
      </c>
      <c r="H18" s="13" t="s">
        <v>434</v>
      </c>
      <c r="I18" s="13" t="s">
        <v>414</v>
      </c>
      <c r="J18" s="16">
        <v>2750</v>
      </c>
    </row>
    <row r="19" spans="1:10" ht="15.6" x14ac:dyDescent="0.3">
      <c r="A19" s="13"/>
      <c r="B19" s="13" t="s">
        <v>7</v>
      </c>
      <c r="C19" s="14" t="s">
        <v>144</v>
      </c>
      <c r="D19" s="13">
        <v>2496</v>
      </c>
      <c r="E19" s="13" t="s">
        <v>145</v>
      </c>
      <c r="F19" s="13" t="s">
        <v>29</v>
      </c>
      <c r="G19" s="13" t="s">
        <v>97</v>
      </c>
      <c r="H19" s="13" t="s">
        <v>435</v>
      </c>
      <c r="I19" s="13" t="s">
        <v>417</v>
      </c>
      <c r="J19" s="16">
        <v>2750</v>
      </c>
    </row>
    <row r="20" spans="1:10" ht="15.6" x14ac:dyDescent="0.3">
      <c r="A20" s="13"/>
      <c r="B20" s="13" t="s">
        <v>11</v>
      </c>
      <c r="C20" s="14" t="s">
        <v>131</v>
      </c>
      <c r="D20" s="13">
        <v>2366</v>
      </c>
      <c r="E20" s="13" t="s">
        <v>132</v>
      </c>
      <c r="F20" s="13" t="s">
        <v>29</v>
      </c>
      <c r="G20" s="13" t="s">
        <v>436</v>
      </c>
      <c r="H20" s="13" t="s">
        <v>437</v>
      </c>
      <c r="I20" s="13" t="s">
        <v>438</v>
      </c>
      <c r="J20" s="16">
        <v>2750</v>
      </c>
    </row>
    <row r="21" spans="1:10" ht="15.6" x14ac:dyDescent="0.3">
      <c r="A21" s="13"/>
      <c r="B21" s="13" t="s">
        <v>170</v>
      </c>
      <c r="C21" s="14" t="s">
        <v>171</v>
      </c>
      <c r="D21" s="13">
        <v>1936</v>
      </c>
      <c r="E21" s="13" t="s">
        <v>172</v>
      </c>
      <c r="F21" s="13" t="s">
        <v>29</v>
      </c>
      <c r="G21" s="13" t="s">
        <v>439</v>
      </c>
      <c r="H21" s="13" t="s">
        <v>440</v>
      </c>
      <c r="I21" s="13" t="s">
        <v>441</v>
      </c>
      <c r="J21" s="16">
        <v>2750</v>
      </c>
    </row>
    <row r="22" spans="1:10" ht="15.6" x14ac:dyDescent="0.3">
      <c r="A22" s="13">
        <v>16</v>
      </c>
      <c r="B22" s="13" t="s">
        <v>11</v>
      </c>
      <c r="C22" s="14" t="s">
        <v>77</v>
      </c>
      <c r="D22" s="13">
        <v>2366</v>
      </c>
      <c r="E22" s="13" t="s">
        <v>9</v>
      </c>
      <c r="F22" s="13" t="s">
        <v>32</v>
      </c>
      <c r="G22" s="13" t="s">
        <v>442</v>
      </c>
      <c r="H22" s="13" t="s">
        <v>414</v>
      </c>
      <c r="I22" s="13" t="s">
        <v>443</v>
      </c>
      <c r="J22" s="16"/>
    </row>
    <row r="23" spans="1:10" ht="15.6" x14ac:dyDescent="0.25">
      <c r="A23" s="13"/>
      <c r="B23" s="13" t="s">
        <v>11</v>
      </c>
      <c r="C23" s="14" t="s">
        <v>90</v>
      </c>
      <c r="D23" s="13">
        <v>2323</v>
      </c>
      <c r="E23" s="13" t="s">
        <v>91</v>
      </c>
      <c r="F23" s="13" t="s">
        <v>32</v>
      </c>
      <c r="G23" s="13" t="s">
        <v>444</v>
      </c>
      <c r="H23" s="13" t="s">
        <v>445</v>
      </c>
      <c r="I23" s="13" t="s">
        <v>434</v>
      </c>
      <c r="J23" s="17"/>
    </row>
    <row r="24" spans="1:10" ht="15.6" x14ac:dyDescent="0.25">
      <c r="A24" s="13"/>
      <c r="B24" s="13" t="s">
        <v>11</v>
      </c>
      <c r="C24" s="14" t="s">
        <v>148</v>
      </c>
      <c r="D24" s="13">
        <v>2417</v>
      </c>
      <c r="E24" s="13" t="s">
        <v>9</v>
      </c>
      <c r="F24" s="13" t="s">
        <v>32</v>
      </c>
      <c r="G24" s="13" t="s">
        <v>446</v>
      </c>
      <c r="H24" s="13" t="s">
        <v>447</v>
      </c>
      <c r="I24" s="13" t="s">
        <v>448</v>
      </c>
      <c r="J24" s="17"/>
    </row>
    <row r="25" spans="1:10" ht="15.6" x14ac:dyDescent="0.25">
      <c r="A25" s="13"/>
      <c r="B25" s="13" t="s">
        <v>99</v>
      </c>
      <c r="C25" s="14" t="s">
        <v>100</v>
      </c>
      <c r="D25" s="13">
        <v>2226</v>
      </c>
      <c r="E25" s="13" t="s">
        <v>9</v>
      </c>
      <c r="F25" s="13" t="s">
        <v>32</v>
      </c>
      <c r="G25" s="13" t="s">
        <v>449</v>
      </c>
      <c r="H25" s="13" t="s">
        <v>450</v>
      </c>
      <c r="I25" s="13" t="s">
        <v>445</v>
      </c>
      <c r="J25" s="17"/>
    </row>
    <row r="26" spans="1:10" ht="15.6" x14ac:dyDescent="0.25">
      <c r="A26" s="13"/>
      <c r="B26" s="13" t="s">
        <v>7</v>
      </c>
      <c r="C26" s="14" t="s">
        <v>117</v>
      </c>
      <c r="D26" s="13">
        <v>2475</v>
      </c>
      <c r="E26" s="13" t="s">
        <v>9</v>
      </c>
      <c r="F26" s="13" t="s">
        <v>32</v>
      </c>
      <c r="G26" s="13" t="s">
        <v>436</v>
      </c>
      <c r="H26" s="13" t="s">
        <v>451</v>
      </c>
      <c r="I26" s="13" t="s">
        <v>452</v>
      </c>
      <c r="J26" s="17"/>
    </row>
    <row r="27" spans="1:10" ht="15.6" x14ac:dyDescent="0.25">
      <c r="A27" s="13"/>
      <c r="B27" s="13" t="s">
        <v>7</v>
      </c>
      <c r="C27" s="14" t="s">
        <v>95</v>
      </c>
      <c r="D27" s="13">
        <v>2490</v>
      </c>
      <c r="E27" s="13" t="s">
        <v>96</v>
      </c>
      <c r="F27" s="13" t="s">
        <v>32</v>
      </c>
      <c r="G27" s="13" t="s">
        <v>151</v>
      </c>
      <c r="H27" s="13" t="s">
        <v>453</v>
      </c>
      <c r="I27" s="13" t="s">
        <v>410</v>
      </c>
      <c r="J27" s="17"/>
    </row>
    <row r="28" spans="1:10" ht="15.6" x14ac:dyDescent="0.25">
      <c r="A28" s="13"/>
      <c r="B28" s="13" t="s">
        <v>136</v>
      </c>
      <c r="C28" s="14" t="s">
        <v>150</v>
      </c>
      <c r="D28" s="13">
        <v>2363</v>
      </c>
      <c r="E28" s="13" t="s">
        <v>9</v>
      </c>
      <c r="F28" s="13" t="s">
        <v>32</v>
      </c>
      <c r="G28" s="13" t="s">
        <v>454</v>
      </c>
      <c r="H28" s="13" t="s">
        <v>455</v>
      </c>
      <c r="I28" s="13" t="s">
        <v>456</v>
      </c>
      <c r="J28" s="17"/>
    </row>
    <row r="29" spans="1:10" ht="15.6" x14ac:dyDescent="0.25">
      <c r="A29" s="13"/>
      <c r="B29" s="13" t="s">
        <v>11</v>
      </c>
      <c r="C29" s="14" t="s">
        <v>112</v>
      </c>
      <c r="D29" s="13">
        <v>2311</v>
      </c>
      <c r="E29" s="13" t="s">
        <v>31</v>
      </c>
      <c r="F29" s="13" t="s">
        <v>32</v>
      </c>
      <c r="G29" s="13" t="s">
        <v>200</v>
      </c>
      <c r="H29" s="13" t="s">
        <v>457</v>
      </c>
      <c r="I29" s="13" t="s">
        <v>445</v>
      </c>
      <c r="J29" s="17"/>
    </row>
    <row r="30" spans="1:10" ht="15.6" x14ac:dyDescent="0.25">
      <c r="A30" s="13">
        <v>24</v>
      </c>
      <c r="B30" s="13" t="s">
        <v>7</v>
      </c>
      <c r="C30" s="14" t="s">
        <v>114</v>
      </c>
      <c r="D30" s="13">
        <v>2499</v>
      </c>
      <c r="E30" s="13" t="s">
        <v>96</v>
      </c>
      <c r="F30" s="13" t="s">
        <v>24</v>
      </c>
      <c r="G30" s="13" t="s">
        <v>149</v>
      </c>
      <c r="H30" s="13" t="s">
        <v>458</v>
      </c>
      <c r="I30" s="13" t="s">
        <v>459</v>
      </c>
      <c r="J30" s="17"/>
    </row>
    <row r="31" spans="1:10" ht="15.6" x14ac:dyDescent="0.25">
      <c r="A31" s="13"/>
      <c r="B31" s="13" t="s">
        <v>11</v>
      </c>
      <c r="C31" s="14" t="s">
        <v>178</v>
      </c>
      <c r="D31" s="13">
        <v>2256</v>
      </c>
      <c r="E31" s="13" t="s">
        <v>31</v>
      </c>
      <c r="F31" s="13" t="s">
        <v>24</v>
      </c>
      <c r="G31" s="13" t="s">
        <v>460</v>
      </c>
      <c r="H31" s="13" t="s">
        <v>457</v>
      </c>
      <c r="I31" s="13" t="s">
        <v>461</v>
      </c>
      <c r="J31" s="17"/>
    </row>
    <row r="32" spans="1:10" ht="15.6" x14ac:dyDescent="0.25">
      <c r="A32" s="13"/>
      <c r="B32" s="13" t="s">
        <v>7</v>
      </c>
      <c r="C32" s="14" t="s">
        <v>199</v>
      </c>
      <c r="D32" s="13">
        <v>2355</v>
      </c>
      <c r="E32" s="13" t="s">
        <v>91</v>
      </c>
      <c r="F32" s="13" t="s">
        <v>24</v>
      </c>
      <c r="G32" s="13" t="s">
        <v>462</v>
      </c>
      <c r="H32" s="13" t="s">
        <v>437</v>
      </c>
      <c r="I32" s="13" t="s">
        <v>463</v>
      </c>
      <c r="J32" s="17"/>
    </row>
    <row r="33" spans="1:10" ht="15.6" x14ac:dyDescent="0.25">
      <c r="A33" s="13"/>
      <c r="B33" s="13" t="s">
        <v>136</v>
      </c>
      <c r="C33" s="14" t="s">
        <v>280</v>
      </c>
      <c r="D33" s="13">
        <v>2300</v>
      </c>
      <c r="E33" s="13" t="s">
        <v>31</v>
      </c>
      <c r="F33" s="13" t="s">
        <v>24</v>
      </c>
      <c r="G33" s="13" t="s">
        <v>160</v>
      </c>
      <c r="H33" s="13" t="s">
        <v>440</v>
      </c>
      <c r="I33" s="13" t="s">
        <v>464</v>
      </c>
      <c r="J33" s="17"/>
    </row>
    <row r="34" spans="1:10" ht="15.6" x14ac:dyDescent="0.25">
      <c r="A34" s="13"/>
      <c r="B34" s="13" t="s">
        <v>11</v>
      </c>
      <c r="C34" s="14" t="s">
        <v>67</v>
      </c>
      <c r="D34" s="13">
        <v>2371</v>
      </c>
      <c r="E34" s="13" t="s">
        <v>68</v>
      </c>
      <c r="F34" s="13" t="s">
        <v>24</v>
      </c>
      <c r="G34" s="13" t="s">
        <v>454</v>
      </c>
      <c r="H34" s="13" t="s">
        <v>465</v>
      </c>
      <c r="I34" s="13" t="s">
        <v>466</v>
      </c>
      <c r="J34" s="17"/>
    </row>
    <row r="35" spans="1:10" ht="15.6" x14ac:dyDescent="0.25">
      <c r="A35" s="13"/>
      <c r="B35" s="13" t="s">
        <v>11</v>
      </c>
      <c r="C35" s="14" t="s">
        <v>292</v>
      </c>
      <c r="D35" s="13">
        <v>2221</v>
      </c>
      <c r="E35" s="13" t="s">
        <v>121</v>
      </c>
      <c r="F35" s="13" t="s">
        <v>24</v>
      </c>
      <c r="G35" s="13" t="s">
        <v>467</v>
      </c>
      <c r="H35" s="13" t="s">
        <v>468</v>
      </c>
      <c r="I35" s="13" t="s">
        <v>469</v>
      </c>
      <c r="J35" s="17"/>
    </row>
    <row r="36" spans="1:10" ht="15.6" x14ac:dyDescent="0.25">
      <c r="A36" s="13"/>
      <c r="B36" s="13" t="s">
        <v>7</v>
      </c>
      <c r="C36" s="14" t="s">
        <v>124</v>
      </c>
      <c r="D36" s="13">
        <v>2539</v>
      </c>
      <c r="E36" s="13" t="s">
        <v>16</v>
      </c>
      <c r="F36" s="13" t="s">
        <v>24</v>
      </c>
      <c r="G36" s="13" t="s">
        <v>470</v>
      </c>
      <c r="H36" s="13" t="s">
        <v>445</v>
      </c>
      <c r="I36" s="13" t="s">
        <v>420</v>
      </c>
      <c r="J36" s="17"/>
    </row>
    <row r="37" spans="1:10" ht="15.6" x14ac:dyDescent="0.25">
      <c r="A37" s="13"/>
      <c r="B37" s="13" t="s">
        <v>107</v>
      </c>
      <c r="C37" s="14" t="s">
        <v>108</v>
      </c>
      <c r="D37" s="13">
        <v>2182</v>
      </c>
      <c r="E37" s="13" t="s">
        <v>9</v>
      </c>
      <c r="F37" s="13" t="s">
        <v>24</v>
      </c>
      <c r="G37" s="13" t="s">
        <v>471</v>
      </c>
      <c r="H37" s="13" t="s">
        <v>472</v>
      </c>
      <c r="I37" s="13" t="s">
        <v>473</v>
      </c>
      <c r="J37" s="17"/>
    </row>
    <row r="38" spans="1:10" ht="15.6" x14ac:dyDescent="0.25">
      <c r="A38" s="13"/>
      <c r="B38" s="13" t="s">
        <v>11</v>
      </c>
      <c r="C38" s="14" t="s">
        <v>168</v>
      </c>
      <c r="D38" s="13">
        <v>2357</v>
      </c>
      <c r="E38" s="13" t="s">
        <v>91</v>
      </c>
      <c r="F38" s="13" t="s">
        <v>24</v>
      </c>
      <c r="G38" s="13" t="s">
        <v>474</v>
      </c>
      <c r="H38" s="13" t="s">
        <v>450</v>
      </c>
      <c r="I38" s="13" t="s">
        <v>465</v>
      </c>
      <c r="J38" s="17"/>
    </row>
    <row r="39" spans="1:10" ht="15.6" x14ac:dyDescent="0.25">
      <c r="A39" s="13"/>
      <c r="B39" s="13" t="s">
        <v>11</v>
      </c>
      <c r="C39" s="14" t="s">
        <v>260</v>
      </c>
      <c r="D39" s="13">
        <v>2183</v>
      </c>
      <c r="E39" s="13" t="s">
        <v>9</v>
      </c>
      <c r="F39" s="13" t="s">
        <v>24</v>
      </c>
      <c r="G39" s="13" t="s">
        <v>249</v>
      </c>
      <c r="H39" s="13" t="s">
        <v>475</v>
      </c>
      <c r="I39" s="13" t="s">
        <v>476</v>
      </c>
      <c r="J39" s="17"/>
    </row>
    <row r="40" spans="1:10" ht="15.6" x14ac:dyDescent="0.25">
      <c r="A40" s="13">
        <v>34</v>
      </c>
      <c r="B40" s="13" t="s">
        <v>7</v>
      </c>
      <c r="C40" s="14" t="s">
        <v>127</v>
      </c>
      <c r="D40" s="13">
        <v>2382</v>
      </c>
      <c r="E40" s="13" t="s">
        <v>128</v>
      </c>
      <c r="F40" s="13" t="s">
        <v>477</v>
      </c>
      <c r="G40" s="13" t="s">
        <v>189</v>
      </c>
      <c r="H40" s="13" t="s">
        <v>478</v>
      </c>
      <c r="I40" s="13" t="s">
        <v>404</v>
      </c>
      <c r="J40" s="17"/>
    </row>
    <row r="41" spans="1:10" ht="15.6" x14ac:dyDescent="0.25">
      <c r="A41" s="13"/>
      <c r="B41" s="13" t="s">
        <v>7</v>
      </c>
      <c r="C41" s="14" t="s">
        <v>187</v>
      </c>
      <c r="D41" s="13">
        <v>2580</v>
      </c>
      <c r="E41" s="13" t="s">
        <v>91</v>
      </c>
      <c r="F41" s="13" t="s">
        <v>477</v>
      </c>
      <c r="G41" s="13" t="s">
        <v>169</v>
      </c>
      <c r="H41" s="13" t="s">
        <v>435</v>
      </c>
      <c r="I41" s="13" t="s">
        <v>479</v>
      </c>
      <c r="J41" s="17"/>
    </row>
    <row r="42" spans="1:10" ht="15.6" x14ac:dyDescent="0.25">
      <c r="A42" s="13"/>
      <c r="B42" s="13" t="s">
        <v>99</v>
      </c>
      <c r="C42" s="14" t="s">
        <v>274</v>
      </c>
      <c r="D42" s="13">
        <v>2233</v>
      </c>
      <c r="E42" s="13" t="s">
        <v>138</v>
      </c>
      <c r="F42" s="13" t="s">
        <v>477</v>
      </c>
      <c r="G42" s="13" t="s">
        <v>470</v>
      </c>
      <c r="H42" s="13" t="s">
        <v>450</v>
      </c>
      <c r="I42" s="13" t="s">
        <v>480</v>
      </c>
      <c r="J42" s="17"/>
    </row>
    <row r="43" spans="1:10" ht="15.6" x14ac:dyDescent="0.25">
      <c r="A43" s="13"/>
      <c r="B43" s="13" t="s">
        <v>11</v>
      </c>
      <c r="C43" s="14" t="s">
        <v>254</v>
      </c>
      <c r="D43" s="13">
        <v>2401</v>
      </c>
      <c r="E43" s="13" t="s">
        <v>59</v>
      </c>
      <c r="F43" s="13" t="s">
        <v>477</v>
      </c>
      <c r="G43" s="13" t="s">
        <v>471</v>
      </c>
      <c r="H43" s="13" t="s">
        <v>481</v>
      </c>
      <c r="I43" s="13" t="s">
        <v>463</v>
      </c>
      <c r="J43" s="17"/>
    </row>
    <row r="44" spans="1:10" ht="15.6" x14ac:dyDescent="0.25">
      <c r="A44" s="13"/>
      <c r="B44" s="13" t="s">
        <v>136</v>
      </c>
      <c r="C44" s="14" t="s">
        <v>215</v>
      </c>
      <c r="D44" s="13">
        <v>2387</v>
      </c>
      <c r="E44" s="13" t="s">
        <v>9</v>
      </c>
      <c r="F44" s="13" t="s">
        <v>477</v>
      </c>
      <c r="G44" s="13" t="s">
        <v>242</v>
      </c>
      <c r="H44" s="13" t="s">
        <v>465</v>
      </c>
      <c r="I44" s="13" t="s">
        <v>482</v>
      </c>
      <c r="J44" s="17"/>
    </row>
    <row r="45" spans="1:10" ht="15.6" x14ac:dyDescent="0.25">
      <c r="A45" s="13"/>
      <c r="B45" s="13" t="s">
        <v>11</v>
      </c>
      <c r="C45" s="14" t="s">
        <v>369</v>
      </c>
      <c r="D45" s="13">
        <v>2323</v>
      </c>
      <c r="E45" s="13" t="s">
        <v>9</v>
      </c>
      <c r="F45" s="13" t="s">
        <v>477</v>
      </c>
      <c r="G45" s="13" t="s">
        <v>483</v>
      </c>
      <c r="H45" s="13" t="s">
        <v>484</v>
      </c>
      <c r="I45" s="13" t="s">
        <v>485</v>
      </c>
      <c r="J45" s="17"/>
    </row>
    <row r="46" spans="1:10" ht="15.6" x14ac:dyDescent="0.25">
      <c r="A46" s="13"/>
      <c r="B46" s="13" t="s">
        <v>7</v>
      </c>
      <c r="C46" s="14" t="s">
        <v>184</v>
      </c>
      <c r="D46" s="13">
        <v>2320</v>
      </c>
      <c r="E46" s="13" t="s">
        <v>91</v>
      </c>
      <c r="F46" s="13" t="s">
        <v>477</v>
      </c>
      <c r="G46" s="13" t="s">
        <v>486</v>
      </c>
      <c r="H46" s="13" t="s">
        <v>484</v>
      </c>
      <c r="I46" s="13" t="s">
        <v>487</v>
      </c>
      <c r="J46" s="17"/>
    </row>
    <row r="47" spans="1:10" ht="15.6" x14ac:dyDescent="0.25">
      <c r="A47" s="13"/>
      <c r="B47" s="13" t="s">
        <v>99</v>
      </c>
      <c r="C47" s="14" t="s">
        <v>488</v>
      </c>
      <c r="D47" s="13">
        <v>2176</v>
      </c>
      <c r="E47" s="13" t="s">
        <v>9</v>
      </c>
      <c r="F47" s="13" t="s">
        <v>477</v>
      </c>
      <c r="G47" s="13" t="s">
        <v>489</v>
      </c>
      <c r="H47" s="13" t="s">
        <v>490</v>
      </c>
      <c r="I47" s="13" t="s">
        <v>491</v>
      </c>
      <c r="J47" s="17"/>
    </row>
    <row r="48" spans="1:10" ht="15.6" x14ac:dyDescent="0.25">
      <c r="A48" s="13"/>
      <c r="B48" s="13" t="s">
        <v>99</v>
      </c>
      <c r="C48" s="14" t="s">
        <v>250</v>
      </c>
      <c r="D48" s="13">
        <v>2311</v>
      </c>
      <c r="E48" s="13" t="s">
        <v>9</v>
      </c>
      <c r="F48" s="13" t="s">
        <v>477</v>
      </c>
      <c r="G48" s="13" t="s">
        <v>258</v>
      </c>
      <c r="H48" s="13" t="s">
        <v>492</v>
      </c>
      <c r="I48" s="13" t="s">
        <v>493</v>
      </c>
      <c r="J48" s="17"/>
    </row>
    <row r="49" spans="1:10" ht="15.6" x14ac:dyDescent="0.25">
      <c r="A49" s="13"/>
      <c r="B49" s="13" t="s">
        <v>99</v>
      </c>
      <c r="C49" s="14" t="s">
        <v>265</v>
      </c>
      <c r="D49" s="13">
        <v>2202</v>
      </c>
      <c r="E49" s="13" t="s">
        <v>9</v>
      </c>
      <c r="F49" s="13" t="s">
        <v>477</v>
      </c>
      <c r="G49" s="13" t="s">
        <v>339</v>
      </c>
      <c r="H49" s="13" t="s">
        <v>494</v>
      </c>
      <c r="I49" s="13" t="s">
        <v>495</v>
      </c>
      <c r="J49" s="17"/>
    </row>
    <row r="50" spans="1:10" ht="15.6" x14ac:dyDescent="0.25">
      <c r="A50" s="13"/>
      <c r="B50" s="13" t="s">
        <v>11</v>
      </c>
      <c r="C50" s="14" t="s">
        <v>247</v>
      </c>
      <c r="D50" s="13">
        <v>2341</v>
      </c>
      <c r="E50" s="13" t="s">
        <v>248</v>
      </c>
      <c r="F50" s="13" t="s">
        <v>477</v>
      </c>
      <c r="G50" s="13" t="s">
        <v>319</v>
      </c>
      <c r="H50" s="13" t="s">
        <v>496</v>
      </c>
      <c r="I50" s="13" t="s">
        <v>497</v>
      </c>
      <c r="J50" s="17"/>
    </row>
    <row r="51" spans="1:10" ht="15.6" x14ac:dyDescent="0.25">
      <c r="A51" s="13">
        <v>45</v>
      </c>
      <c r="B51" s="13" t="s">
        <v>99</v>
      </c>
      <c r="C51" s="14" t="s">
        <v>305</v>
      </c>
      <c r="D51" s="13">
        <v>2046</v>
      </c>
      <c r="E51" s="13" t="s">
        <v>9</v>
      </c>
      <c r="F51" s="13" t="s">
        <v>25</v>
      </c>
      <c r="G51" s="13" t="s">
        <v>498</v>
      </c>
      <c r="H51" s="13" t="s">
        <v>448</v>
      </c>
      <c r="I51" s="13" t="s">
        <v>423</v>
      </c>
      <c r="J51" s="17"/>
    </row>
    <row r="52" spans="1:10" ht="15.6" x14ac:dyDescent="0.25">
      <c r="A52" s="13"/>
      <c r="B52" s="13" t="s">
        <v>170</v>
      </c>
      <c r="C52" s="14" t="s">
        <v>244</v>
      </c>
      <c r="D52" s="13">
        <v>2150</v>
      </c>
      <c r="E52" s="13" t="s">
        <v>9</v>
      </c>
      <c r="F52" s="13" t="s">
        <v>25</v>
      </c>
      <c r="G52" s="13" t="s">
        <v>499</v>
      </c>
      <c r="H52" s="13" t="s">
        <v>461</v>
      </c>
      <c r="I52" s="13" t="s">
        <v>481</v>
      </c>
      <c r="J52" s="17"/>
    </row>
    <row r="53" spans="1:10" ht="15.6" x14ac:dyDescent="0.25">
      <c r="A53" s="13"/>
      <c r="B53" s="13" t="s">
        <v>136</v>
      </c>
      <c r="C53" s="14" t="s">
        <v>204</v>
      </c>
      <c r="D53" s="13">
        <v>2144</v>
      </c>
      <c r="E53" s="13" t="s">
        <v>9</v>
      </c>
      <c r="F53" s="13" t="s">
        <v>25</v>
      </c>
      <c r="G53" s="13" t="s">
        <v>500</v>
      </c>
      <c r="H53" s="13" t="s">
        <v>501</v>
      </c>
      <c r="I53" s="13" t="s">
        <v>461</v>
      </c>
      <c r="J53" s="17"/>
    </row>
    <row r="54" spans="1:10" ht="15.6" x14ac:dyDescent="0.25">
      <c r="A54" s="13"/>
      <c r="B54" s="13" t="s">
        <v>11</v>
      </c>
      <c r="C54" s="14" t="s">
        <v>347</v>
      </c>
      <c r="D54" s="13">
        <v>2186</v>
      </c>
      <c r="E54" s="13" t="s">
        <v>172</v>
      </c>
      <c r="F54" s="13" t="s">
        <v>25</v>
      </c>
      <c r="G54" s="13" t="s">
        <v>231</v>
      </c>
      <c r="H54" s="13" t="s">
        <v>502</v>
      </c>
      <c r="I54" s="13" t="s">
        <v>440</v>
      </c>
      <c r="J54" s="17"/>
    </row>
    <row r="55" spans="1:10" ht="15.6" x14ac:dyDescent="0.25">
      <c r="A55" s="13"/>
      <c r="B55" s="13" t="s">
        <v>7</v>
      </c>
      <c r="C55" s="14" t="s">
        <v>85</v>
      </c>
      <c r="D55" s="13">
        <v>2395</v>
      </c>
      <c r="E55" s="13" t="s">
        <v>59</v>
      </c>
      <c r="F55" s="13" t="s">
        <v>25</v>
      </c>
      <c r="G55" s="13" t="s">
        <v>503</v>
      </c>
      <c r="H55" s="13" t="s">
        <v>504</v>
      </c>
      <c r="I55" s="13" t="s">
        <v>505</v>
      </c>
      <c r="J55" s="17"/>
    </row>
    <row r="56" spans="1:10" ht="15.6" x14ac:dyDescent="0.25">
      <c r="A56" s="13"/>
      <c r="B56" s="13" t="s">
        <v>99</v>
      </c>
      <c r="C56" s="14" t="s">
        <v>156</v>
      </c>
      <c r="D56" s="13">
        <v>2248</v>
      </c>
      <c r="E56" s="13" t="s">
        <v>9</v>
      </c>
      <c r="F56" s="13" t="s">
        <v>25</v>
      </c>
      <c r="G56" s="13" t="s">
        <v>506</v>
      </c>
      <c r="H56" s="13" t="s">
        <v>487</v>
      </c>
      <c r="I56" s="13" t="s">
        <v>461</v>
      </c>
      <c r="J56" s="17"/>
    </row>
    <row r="57" spans="1:10" ht="15.6" x14ac:dyDescent="0.25">
      <c r="A57" s="13"/>
      <c r="B57" s="13" t="s">
        <v>136</v>
      </c>
      <c r="C57" s="14" t="s">
        <v>365</v>
      </c>
      <c r="D57" s="13">
        <v>2211</v>
      </c>
      <c r="E57" s="13" t="s">
        <v>91</v>
      </c>
      <c r="F57" s="13" t="s">
        <v>25</v>
      </c>
      <c r="G57" s="13" t="s">
        <v>471</v>
      </c>
      <c r="H57" s="13" t="s">
        <v>507</v>
      </c>
      <c r="I57" s="13" t="s">
        <v>440</v>
      </c>
      <c r="J57" s="17"/>
    </row>
    <row r="58" spans="1:10" ht="15.6" x14ac:dyDescent="0.25">
      <c r="A58" s="13"/>
      <c r="B58" s="13" t="s">
        <v>136</v>
      </c>
      <c r="C58" s="14" t="s">
        <v>296</v>
      </c>
      <c r="D58" s="13">
        <v>2320</v>
      </c>
      <c r="E58" s="13" t="s">
        <v>191</v>
      </c>
      <c r="F58" s="13" t="s">
        <v>25</v>
      </c>
      <c r="G58" s="13" t="s">
        <v>508</v>
      </c>
      <c r="H58" s="13" t="s">
        <v>450</v>
      </c>
      <c r="I58" s="13" t="s">
        <v>509</v>
      </c>
      <c r="J58" s="17"/>
    </row>
    <row r="59" spans="1:10" ht="15.6" x14ac:dyDescent="0.25">
      <c r="A59" s="13"/>
      <c r="B59" s="13" t="s">
        <v>136</v>
      </c>
      <c r="C59" s="14" t="s">
        <v>137</v>
      </c>
      <c r="D59" s="13">
        <v>2378</v>
      </c>
      <c r="E59" s="13" t="s">
        <v>138</v>
      </c>
      <c r="F59" s="13" t="s">
        <v>25</v>
      </c>
      <c r="G59" s="13" t="s">
        <v>510</v>
      </c>
      <c r="H59" s="13" t="s">
        <v>504</v>
      </c>
      <c r="I59" s="13" t="s">
        <v>447</v>
      </c>
      <c r="J59" s="17"/>
    </row>
    <row r="60" spans="1:10" ht="15.6" x14ac:dyDescent="0.25">
      <c r="A60" s="13"/>
      <c r="B60" s="13" t="s">
        <v>136</v>
      </c>
      <c r="C60" s="14" t="s">
        <v>232</v>
      </c>
      <c r="D60" s="13">
        <v>2285</v>
      </c>
      <c r="E60" s="13" t="s">
        <v>9</v>
      </c>
      <c r="F60" s="13" t="s">
        <v>25</v>
      </c>
      <c r="G60" s="13" t="s">
        <v>182</v>
      </c>
      <c r="H60" s="13" t="s">
        <v>511</v>
      </c>
      <c r="I60" s="13" t="s">
        <v>450</v>
      </c>
      <c r="J60" s="17"/>
    </row>
    <row r="61" spans="1:10" ht="15.6" x14ac:dyDescent="0.25">
      <c r="A61" s="13"/>
      <c r="B61" s="13" t="s">
        <v>170</v>
      </c>
      <c r="C61" s="14" t="s">
        <v>310</v>
      </c>
      <c r="D61" s="13">
        <v>2205</v>
      </c>
      <c r="E61" s="13" t="s">
        <v>9</v>
      </c>
      <c r="F61" s="13" t="s">
        <v>25</v>
      </c>
      <c r="G61" s="13" t="s">
        <v>512</v>
      </c>
      <c r="H61" s="13" t="s">
        <v>513</v>
      </c>
      <c r="I61" s="13" t="s">
        <v>514</v>
      </c>
      <c r="J61" s="17"/>
    </row>
    <row r="62" spans="1:10" ht="15.6" x14ac:dyDescent="0.25">
      <c r="A62" s="13"/>
      <c r="B62" s="13" t="s">
        <v>170</v>
      </c>
      <c r="C62" s="14" t="s">
        <v>321</v>
      </c>
      <c r="D62" s="13">
        <v>2142</v>
      </c>
      <c r="E62" s="13" t="s">
        <v>9</v>
      </c>
      <c r="F62" s="13" t="s">
        <v>25</v>
      </c>
      <c r="G62" s="13" t="s">
        <v>222</v>
      </c>
      <c r="H62" s="13" t="s">
        <v>515</v>
      </c>
      <c r="I62" s="13" t="s">
        <v>516</v>
      </c>
      <c r="J62" s="17"/>
    </row>
    <row r="63" spans="1:10" ht="15.6" x14ac:dyDescent="0.25">
      <c r="A63" s="13"/>
      <c r="B63" s="13" t="s">
        <v>136</v>
      </c>
      <c r="C63" s="14" t="s">
        <v>235</v>
      </c>
      <c r="D63" s="13">
        <v>2236</v>
      </c>
      <c r="E63" s="13" t="s">
        <v>9</v>
      </c>
      <c r="F63" s="13" t="s">
        <v>25</v>
      </c>
      <c r="G63" s="13" t="s">
        <v>517</v>
      </c>
      <c r="H63" s="13" t="s">
        <v>518</v>
      </c>
      <c r="I63" s="13" t="s">
        <v>502</v>
      </c>
      <c r="J63" s="17"/>
    </row>
    <row r="64" spans="1:10" ht="15.6" x14ac:dyDescent="0.25">
      <c r="A64" s="13"/>
      <c r="B64" s="13" t="s">
        <v>11</v>
      </c>
      <c r="C64" s="14" t="s">
        <v>230</v>
      </c>
      <c r="D64" s="13">
        <v>2269</v>
      </c>
      <c r="E64" s="13" t="s">
        <v>68</v>
      </c>
      <c r="F64" s="13" t="s">
        <v>25</v>
      </c>
      <c r="G64" s="13" t="s">
        <v>284</v>
      </c>
      <c r="H64" s="13" t="s">
        <v>519</v>
      </c>
      <c r="I64" s="13" t="s">
        <v>502</v>
      </c>
      <c r="J64" s="17"/>
    </row>
    <row r="65" spans="1:10" ht="15.6" x14ac:dyDescent="0.25">
      <c r="A65" s="13">
        <v>59</v>
      </c>
      <c r="B65" s="13" t="s">
        <v>11</v>
      </c>
      <c r="C65" s="14" t="s">
        <v>224</v>
      </c>
      <c r="D65" s="13">
        <v>2116</v>
      </c>
      <c r="E65" s="13" t="s">
        <v>225</v>
      </c>
      <c r="F65" s="13" t="s">
        <v>60</v>
      </c>
      <c r="G65" s="13" t="s">
        <v>520</v>
      </c>
      <c r="H65" s="13" t="s">
        <v>501</v>
      </c>
      <c r="I65" s="13" t="s">
        <v>509</v>
      </c>
      <c r="J65" s="17"/>
    </row>
    <row r="66" spans="1:10" ht="15.6" x14ac:dyDescent="0.25">
      <c r="A66" s="13"/>
      <c r="B66" s="13" t="s">
        <v>136</v>
      </c>
      <c r="C66" s="14" t="s">
        <v>162</v>
      </c>
      <c r="D66" s="13">
        <v>2200</v>
      </c>
      <c r="E66" s="13" t="s">
        <v>163</v>
      </c>
      <c r="F66" s="13" t="s">
        <v>60</v>
      </c>
      <c r="G66" s="13" t="s">
        <v>521</v>
      </c>
      <c r="H66" s="13" t="s">
        <v>522</v>
      </c>
      <c r="I66" s="13" t="s">
        <v>472</v>
      </c>
      <c r="J66" s="17"/>
    </row>
    <row r="67" spans="1:10" ht="15.6" x14ac:dyDescent="0.25">
      <c r="A67" s="13"/>
      <c r="B67" s="13" t="s">
        <v>170</v>
      </c>
      <c r="C67" s="14" t="s">
        <v>194</v>
      </c>
      <c r="D67" s="13">
        <v>2046</v>
      </c>
      <c r="E67" s="13" t="s">
        <v>9</v>
      </c>
      <c r="F67" s="13" t="s">
        <v>60</v>
      </c>
      <c r="G67" s="13" t="s">
        <v>523</v>
      </c>
      <c r="H67" s="13" t="s">
        <v>465</v>
      </c>
      <c r="I67" s="13" t="s">
        <v>466</v>
      </c>
      <c r="J67" s="17"/>
    </row>
    <row r="68" spans="1:10" ht="15.6" x14ac:dyDescent="0.25">
      <c r="A68" s="13"/>
      <c r="B68" s="13" t="s">
        <v>99</v>
      </c>
      <c r="C68" s="14" t="s">
        <v>344</v>
      </c>
      <c r="D68" s="13">
        <v>2069</v>
      </c>
      <c r="E68" s="13" t="s">
        <v>9</v>
      </c>
      <c r="F68" s="13" t="s">
        <v>60</v>
      </c>
      <c r="G68" s="13" t="s">
        <v>245</v>
      </c>
      <c r="H68" s="13" t="s">
        <v>450</v>
      </c>
      <c r="I68" s="13" t="s">
        <v>447</v>
      </c>
      <c r="J68" s="17"/>
    </row>
    <row r="69" spans="1:10" ht="15.6" x14ac:dyDescent="0.25">
      <c r="A69" s="13"/>
      <c r="B69" s="13" t="s">
        <v>11</v>
      </c>
      <c r="C69" s="14" t="s">
        <v>141</v>
      </c>
      <c r="D69" s="13">
        <v>2087</v>
      </c>
      <c r="E69" s="13" t="s">
        <v>9</v>
      </c>
      <c r="F69" s="13" t="s">
        <v>60</v>
      </c>
      <c r="G69" s="13" t="s">
        <v>524</v>
      </c>
      <c r="H69" s="13" t="s">
        <v>525</v>
      </c>
      <c r="I69" s="13" t="s">
        <v>511</v>
      </c>
      <c r="J69" s="17"/>
    </row>
    <row r="70" spans="1:10" ht="15.6" x14ac:dyDescent="0.25">
      <c r="A70" s="13"/>
      <c r="B70" s="13" t="s">
        <v>99</v>
      </c>
      <c r="C70" s="14" t="s">
        <v>228</v>
      </c>
      <c r="D70" s="13">
        <v>2137</v>
      </c>
      <c r="E70" s="13" t="s">
        <v>9</v>
      </c>
      <c r="F70" s="13" t="s">
        <v>60</v>
      </c>
      <c r="G70" s="13" t="s">
        <v>526</v>
      </c>
      <c r="H70" s="13" t="s">
        <v>527</v>
      </c>
      <c r="I70" s="13" t="s">
        <v>528</v>
      </c>
      <c r="J70" s="17"/>
    </row>
    <row r="71" spans="1:10" ht="15.6" x14ac:dyDescent="0.25">
      <c r="A71" s="13"/>
      <c r="B71" s="13" t="s">
        <v>7</v>
      </c>
      <c r="C71" s="14" t="s">
        <v>251</v>
      </c>
      <c r="D71" s="13">
        <v>2390</v>
      </c>
      <c r="E71" s="13" t="s">
        <v>248</v>
      </c>
      <c r="F71" s="13" t="s">
        <v>60</v>
      </c>
      <c r="G71" s="13" t="s">
        <v>529</v>
      </c>
      <c r="H71" s="13" t="s">
        <v>530</v>
      </c>
      <c r="I71" s="13" t="s">
        <v>528</v>
      </c>
      <c r="J71" s="17"/>
    </row>
    <row r="72" spans="1:10" ht="15.6" x14ac:dyDescent="0.25">
      <c r="A72" s="13"/>
      <c r="B72" s="13" t="s">
        <v>7</v>
      </c>
      <c r="C72" s="14" t="s">
        <v>201</v>
      </c>
      <c r="D72" s="13">
        <v>2369</v>
      </c>
      <c r="E72" s="13" t="s">
        <v>59</v>
      </c>
      <c r="F72" s="13" t="s">
        <v>60</v>
      </c>
      <c r="G72" s="13" t="s">
        <v>275</v>
      </c>
      <c r="H72" s="13" t="s">
        <v>511</v>
      </c>
      <c r="I72" s="13" t="s">
        <v>473</v>
      </c>
      <c r="J72" s="17"/>
    </row>
    <row r="73" spans="1:10" ht="15.6" x14ac:dyDescent="0.25">
      <c r="A73" s="13"/>
      <c r="B73" s="13" t="s">
        <v>99</v>
      </c>
      <c r="C73" s="14" t="s">
        <v>307</v>
      </c>
      <c r="D73" s="13">
        <v>2177</v>
      </c>
      <c r="E73" s="13" t="s">
        <v>308</v>
      </c>
      <c r="F73" s="13" t="s">
        <v>60</v>
      </c>
      <c r="G73" s="13" t="s">
        <v>531</v>
      </c>
      <c r="H73" s="13" t="s">
        <v>519</v>
      </c>
      <c r="I73" s="13" t="s">
        <v>522</v>
      </c>
      <c r="J73" s="17"/>
    </row>
    <row r="74" spans="1:10" ht="15.6" x14ac:dyDescent="0.25">
      <c r="A74" s="13"/>
      <c r="B74" s="13" t="s">
        <v>11</v>
      </c>
      <c r="C74" s="14" t="s">
        <v>212</v>
      </c>
      <c r="D74" s="13">
        <v>2296</v>
      </c>
      <c r="E74" s="13" t="s">
        <v>213</v>
      </c>
      <c r="F74" s="13" t="s">
        <v>60</v>
      </c>
      <c r="G74" s="13" t="s">
        <v>532</v>
      </c>
      <c r="H74" s="13" t="s">
        <v>495</v>
      </c>
      <c r="I74" s="13" t="s">
        <v>533</v>
      </c>
      <c r="J74" s="17"/>
    </row>
    <row r="75" spans="1:10" ht="15.6" x14ac:dyDescent="0.25">
      <c r="A75" s="13">
        <v>69</v>
      </c>
      <c r="B75" s="13" t="s">
        <v>99</v>
      </c>
      <c r="C75" s="14" t="s">
        <v>316</v>
      </c>
      <c r="D75" s="13">
        <v>2181</v>
      </c>
      <c r="E75" s="13" t="s">
        <v>286</v>
      </c>
      <c r="F75" s="13" t="s">
        <v>82</v>
      </c>
      <c r="G75" s="13" t="s">
        <v>534</v>
      </c>
      <c r="H75" s="13" t="s">
        <v>514</v>
      </c>
      <c r="I75" s="13" t="s">
        <v>528</v>
      </c>
      <c r="J75" s="17"/>
    </row>
    <row r="76" spans="1:10" ht="15.6" x14ac:dyDescent="0.25">
      <c r="A76" s="13"/>
      <c r="B76" s="13" t="s">
        <v>107</v>
      </c>
      <c r="C76" s="14" t="s">
        <v>159</v>
      </c>
      <c r="D76" s="13">
        <v>2334</v>
      </c>
      <c r="E76" s="13" t="s">
        <v>9</v>
      </c>
      <c r="F76" s="13" t="s">
        <v>82</v>
      </c>
      <c r="G76" s="13" t="s">
        <v>535</v>
      </c>
      <c r="H76" s="13" t="s">
        <v>461</v>
      </c>
      <c r="I76" s="13" t="s">
        <v>505</v>
      </c>
      <c r="J76" s="17"/>
    </row>
    <row r="77" spans="1:10" ht="15.6" x14ac:dyDescent="0.25">
      <c r="A77" s="13"/>
      <c r="B77" s="13" t="s">
        <v>99</v>
      </c>
      <c r="C77" s="14" t="s">
        <v>197</v>
      </c>
      <c r="D77" s="13">
        <v>2148</v>
      </c>
      <c r="E77" s="13" t="s">
        <v>9</v>
      </c>
      <c r="F77" s="13" t="s">
        <v>82</v>
      </c>
      <c r="G77" s="13" t="s">
        <v>536</v>
      </c>
      <c r="H77" s="13" t="s">
        <v>487</v>
      </c>
      <c r="I77" s="13" t="s">
        <v>461</v>
      </c>
      <c r="J77" s="17"/>
    </row>
    <row r="78" spans="1:10" ht="15.6" x14ac:dyDescent="0.25">
      <c r="A78" s="13"/>
      <c r="B78" s="13" t="s">
        <v>136</v>
      </c>
      <c r="C78" s="14" t="s">
        <v>537</v>
      </c>
      <c r="D78" s="13">
        <v>2295</v>
      </c>
      <c r="E78" s="13" t="s">
        <v>9</v>
      </c>
      <c r="F78" s="13" t="s">
        <v>82</v>
      </c>
      <c r="G78" s="13" t="s">
        <v>216</v>
      </c>
      <c r="H78" s="13" t="s">
        <v>514</v>
      </c>
      <c r="I78" s="13" t="s">
        <v>487</v>
      </c>
      <c r="J78" s="17"/>
    </row>
    <row r="79" spans="1:10" ht="15.6" x14ac:dyDescent="0.25">
      <c r="A79" s="13"/>
      <c r="B79" s="13" t="s">
        <v>107</v>
      </c>
      <c r="C79" s="14" t="s">
        <v>120</v>
      </c>
      <c r="D79" s="13">
        <v>2134</v>
      </c>
      <c r="E79" s="13" t="s">
        <v>121</v>
      </c>
      <c r="F79" s="13" t="s">
        <v>82</v>
      </c>
      <c r="G79" s="13" t="s">
        <v>538</v>
      </c>
      <c r="H79" s="13" t="s">
        <v>513</v>
      </c>
      <c r="I79" s="13" t="s">
        <v>525</v>
      </c>
      <c r="J79" s="17"/>
    </row>
    <row r="80" spans="1:10" ht="15.6" x14ac:dyDescent="0.25">
      <c r="A80" s="13"/>
      <c r="B80" s="13"/>
      <c r="C80" s="14" t="s">
        <v>318</v>
      </c>
      <c r="D80" s="13">
        <v>2219</v>
      </c>
      <c r="E80" s="13" t="s">
        <v>9</v>
      </c>
      <c r="F80" s="13" t="s">
        <v>82</v>
      </c>
      <c r="G80" s="13" t="s">
        <v>512</v>
      </c>
      <c r="H80" s="13" t="s">
        <v>539</v>
      </c>
      <c r="I80" s="13" t="s">
        <v>504</v>
      </c>
      <c r="J80" s="17"/>
    </row>
    <row r="81" spans="1:10" ht="15.6" x14ac:dyDescent="0.25">
      <c r="A81" s="13"/>
      <c r="B81" s="13" t="s">
        <v>170</v>
      </c>
      <c r="C81" s="14" t="s">
        <v>237</v>
      </c>
      <c r="D81" s="13">
        <v>2060</v>
      </c>
      <c r="E81" s="13" t="s">
        <v>9</v>
      </c>
      <c r="F81" s="13" t="s">
        <v>82</v>
      </c>
      <c r="G81" s="13" t="s">
        <v>540</v>
      </c>
      <c r="H81" s="13" t="s">
        <v>541</v>
      </c>
      <c r="I81" s="13" t="s">
        <v>530</v>
      </c>
      <c r="J81" s="17"/>
    </row>
    <row r="82" spans="1:10" ht="15.6" x14ac:dyDescent="0.25">
      <c r="A82" s="13"/>
      <c r="B82" s="13" t="s">
        <v>99</v>
      </c>
      <c r="C82" s="14" t="s">
        <v>294</v>
      </c>
      <c r="D82" s="13">
        <v>2304</v>
      </c>
      <c r="E82" s="13" t="s">
        <v>9</v>
      </c>
      <c r="F82" s="13" t="s">
        <v>82</v>
      </c>
      <c r="G82" s="13" t="s">
        <v>542</v>
      </c>
      <c r="H82" s="13" t="s">
        <v>543</v>
      </c>
      <c r="I82" s="13" t="s">
        <v>522</v>
      </c>
      <c r="J82" s="17"/>
    </row>
    <row r="83" spans="1:10" ht="15.6" x14ac:dyDescent="0.25">
      <c r="A83" s="13"/>
      <c r="B83" s="13" t="s">
        <v>170</v>
      </c>
      <c r="C83" s="14" t="s">
        <v>283</v>
      </c>
      <c r="D83" s="13">
        <v>2145</v>
      </c>
      <c r="E83" s="13" t="s">
        <v>9</v>
      </c>
      <c r="F83" s="13" t="s">
        <v>82</v>
      </c>
      <c r="G83" s="13" t="s">
        <v>544</v>
      </c>
      <c r="H83" s="13" t="s">
        <v>490</v>
      </c>
      <c r="I83" s="13" t="s">
        <v>491</v>
      </c>
      <c r="J83" s="17"/>
    </row>
    <row r="84" spans="1:10" ht="15.6" x14ac:dyDescent="0.25">
      <c r="A84" s="13"/>
      <c r="B84" s="13" t="s">
        <v>170</v>
      </c>
      <c r="C84" s="14" t="s">
        <v>327</v>
      </c>
      <c r="D84" s="13">
        <v>1954</v>
      </c>
      <c r="E84" s="13" t="s">
        <v>9</v>
      </c>
      <c r="F84" s="13" t="s">
        <v>82</v>
      </c>
      <c r="G84" s="13" t="s">
        <v>341</v>
      </c>
      <c r="H84" s="13" t="s">
        <v>496</v>
      </c>
      <c r="I84" s="13" t="s">
        <v>519</v>
      </c>
      <c r="J84" s="17"/>
    </row>
    <row r="85" spans="1:10" ht="15.6" x14ac:dyDescent="0.25">
      <c r="A85" s="13"/>
      <c r="B85" s="13" t="s">
        <v>11</v>
      </c>
      <c r="C85" s="14" t="s">
        <v>290</v>
      </c>
      <c r="D85" s="13">
        <v>2396</v>
      </c>
      <c r="E85" s="13" t="s">
        <v>138</v>
      </c>
      <c r="F85" s="13" t="s">
        <v>82</v>
      </c>
      <c r="G85" s="13" t="s">
        <v>545</v>
      </c>
      <c r="H85" s="13" t="s">
        <v>546</v>
      </c>
      <c r="I85" s="13" t="s">
        <v>547</v>
      </c>
      <c r="J85" s="17"/>
    </row>
    <row r="86" spans="1:10" ht="15.6" x14ac:dyDescent="0.25">
      <c r="A86" s="13"/>
      <c r="B86" s="13" t="s">
        <v>170</v>
      </c>
      <c r="C86" s="14" t="s">
        <v>342</v>
      </c>
      <c r="D86" s="13">
        <v>2097</v>
      </c>
      <c r="E86" s="13" t="s">
        <v>9</v>
      </c>
      <c r="F86" s="13" t="s">
        <v>82</v>
      </c>
      <c r="G86" s="13" t="s">
        <v>548</v>
      </c>
      <c r="H86" s="13" t="s">
        <v>490</v>
      </c>
      <c r="I86" s="13" t="s">
        <v>549</v>
      </c>
      <c r="J86" s="17"/>
    </row>
    <row r="87" spans="1:10" ht="15.6" x14ac:dyDescent="0.25">
      <c r="A87" s="13"/>
      <c r="B87" s="13" t="s">
        <v>136</v>
      </c>
      <c r="C87" s="14" t="s">
        <v>165</v>
      </c>
      <c r="D87" s="13">
        <v>2382</v>
      </c>
      <c r="E87" s="13" t="s">
        <v>166</v>
      </c>
      <c r="F87" s="13" t="s">
        <v>82</v>
      </c>
      <c r="G87" s="13" t="s">
        <v>550</v>
      </c>
      <c r="H87" s="13" t="s">
        <v>551</v>
      </c>
      <c r="I87" s="13" t="s">
        <v>507</v>
      </c>
      <c r="J87" s="17"/>
    </row>
    <row r="88" spans="1:10" ht="15.6" x14ac:dyDescent="0.25">
      <c r="A88" s="13"/>
      <c r="B88" s="13" t="s">
        <v>136</v>
      </c>
      <c r="C88" s="14" t="s">
        <v>174</v>
      </c>
      <c r="D88" s="13">
        <v>2249</v>
      </c>
      <c r="E88" s="13" t="s">
        <v>9</v>
      </c>
      <c r="F88" s="13" t="s">
        <v>82</v>
      </c>
      <c r="G88" s="13" t="s">
        <v>552</v>
      </c>
      <c r="H88" s="13" t="s">
        <v>491</v>
      </c>
      <c r="I88" s="13" t="s">
        <v>553</v>
      </c>
      <c r="J88" s="17"/>
    </row>
    <row r="89" spans="1:10" ht="15.6" x14ac:dyDescent="0.25">
      <c r="A89" s="13"/>
      <c r="B89" s="13" t="s">
        <v>11</v>
      </c>
      <c r="C89" s="14" t="s">
        <v>554</v>
      </c>
      <c r="D89" s="13">
        <v>2240</v>
      </c>
      <c r="E89" s="13" t="s">
        <v>9</v>
      </c>
      <c r="F89" s="13" t="s">
        <v>82</v>
      </c>
      <c r="G89" s="13" t="s">
        <v>555</v>
      </c>
      <c r="H89" s="13" t="s">
        <v>496</v>
      </c>
      <c r="I89" s="13" t="s">
        <v>556</v>
      </c>
      <c r="J89" s="17"/>
    </row>
    <row r="90" spans="1:10" ht="15.6" x14ac:dyDescent="0.25">
      <c r="A90" s="13">
        <v>84</v>
      </c>
      <c r="B90" s="13" t="s">
        <v>170</v>
      </c>
      <c r="C90" s="14" t="s">
        <v>299</v>
      </c>
      <c r="D90" s="13">
        <v>2088</v>
      </c>
      <c r="E90" s="13" t="s">
        <v>9</v>
      </c>
      <c r="F90" s="13" t="s">
        <v>109</v>
      </c>
      <c r="G90" s="13" t="s">
        <v>214</v>
      </c>
      <c r="H90" s="13" t="s">
        <v>546</v>
      </c>
      <c r="I90" s="13" t="s">
        <v>457</v>
      </c>
      <c r="J90" s="17"/>
    </row>
    <row r="91" spans="1:10" ht="15.6" x14ac:dyDescent="0.25">
      <c r="A91" s="13"/>
      <c r="B91" s="13" t="s">
        <v>136</v>
      </c>
      <c r="C91" s="14" t="s">
        <v>152</v>
      </c>
      <c r="D91" s="13">
        <v>2126</v>
      </c>
      <c r="E91" s="13" t="s">
        <v>9</v>
      </c>
      <c r="F91" s="13" t="s">
        <v>109</v>
      </c>
      <c r="G91" s="13" t="s">
        <v>512</v>
      </c>
      <c r="H91" s="13" t="s">
        <v>528</v>
      </c>
      <c r="I91" s="13" t="s">
        <v>455</v>
      </c>
      <c r="J91" s="17"/>
    </row>
    <row r="92" spans="1:10" ht="15.6" x14ac:dyDescent="0.25">
      <c r="A92" s="13"/>
      <c r="B92" s="13"/>
      <c r="C92" s="14" t="s">
        <v>387</v>
      </c>
      <c r="D92" s="13">
        <v>1997</v>
      </c>
      <c r="E92" s="13" t="s">
        <v>9</v>
      </c>
      <c r="F92" s="13" t="s">
        <v>109</v>
      </c>
      <c r="G92" s="13" t="s">
        <v>529</v>
      </c>
      <c r="H92" s="13" t="s">
        <v>530</v>
      </c>
      <c r="I92" s="13" t="s">
        <v>528</v>
      </c>
      <c r="J92" s="17"/>
    </row>
    <row r="93" spans="1:10" ht="15.6" x14ac:dyDescent="0.25">
      <c r="A93" s="13"/>
      <c r="B93" s="13" t="s">
        <v>99</v>
      </c>
      <c r="C93" s="14" t="s">
        <v>241</v>
      </c>
      <c r="D93" s="13">
        <v>2038</v>
      </c>
      <c r="E93" s="13" t="s">
        <v>59</v>
      </c>
      <c r="F93" s="13" t="s">
        <v>109</v>
      </c>
      <c r="G93" s="13" t="s">
        <v>557</v>
      </c>
      <c r="H93" s="13" t="s">
        <v>558</v>
      </c>
      <c r="I93" s="13" t="s">
        <v>497</v>
      </c>
      <c r="J93" s="17"/>
    </row>
    <row r="94" spans="1:10" ht="15.6" x14ac:dyDescent="0.25">
      <c r="A94" s="13"/>
      <c r="B94" s="13" t="s">
        <v>99</v>
      </c>
      <c r="C94" s="14" t="s">
        <v>276</v>
      </c>
      <c r="D94" s="13">
        <v>2184</v>
      </c>
      <c r="E94" s="13" t="s">
        <v>9</v>
      </c>
      <c r="F94" s="13" t="s">
        <v>109</v>
      </c>
      <c r="G94" s="13" t="s">
        <v>559</v>
      </c>
      <c r="H94" s="13" t="s">
        <v>530</v>
      </c>
      <c r="I94" s="13" t="s">
        <v>528</v>
      </c>
      <c r="J94" s="17"/>
    </row>
    <row r="95" spans="1:10" ht="15.6" x14ac:dyDescent="0.25">
      <c r="A95" s="13"/>
      <c r="B95" s="13" t="s">
        <v>136</v>
      </c>
      <c r="C95" s="14" t="s">
        <v>210</v>
      </c>
      <c r="D95" s="13">
        <v>2433</v>
      </c>
      <c r="E95" s="13" t="s">
        <v>132</v>
      </c>
      <c r="F95" s="13" t="s">
        <v>109</v>
      </c>
      <c r="G95" s="13" t="s">
        <v>531</v>
      </c>
      <c r="H95" s="13" t="s">
        <v>507</v>
      </c>
      <c r="I95" s="13" t="s">
        <v>560</v>
      </c>
      <c r="J95" s="17"/>
    </row>
    <row r="96" spans="1:10" ht="15.6" x14ac:dyDescent="0.25">
      <c r="A96" s="13"/>
      <c r="B96" s="13" t="s">
        <v>136</v>
      </c>
      <c r="C96" s="14" t="s">
        <v>367</v>
      </c>
      <c r="D96" s="13">
        <v>2307</v>
      </c>
      <c r="E96" s="13" t="s">
        <v>59</v>
      </c>
      <c r="F96" s="13" t="s">
        <v>109</v>
      </c>
      <c r="G96" s="13" t="s">
        <v>561</v>
      </c>
      <c r="H96" s="13" t="s">
        <v>497</v>
      </c>
      <c r="I96" s="13" t="s">
        <v>493</v>
      </c>
      <c r="J96" s="17"/>
    </row>
    <row r="97" spans="1:10" ht="15.6" x14ac:dyDescent="0.25">
      <c r="A97" s="13"/>
      <c r="B97" s="13" t="s">
        <v>11</v>
      </c>
      <c r="C97" s="14" t="s">
        <v>256</v>
      </c>
      <c r="D97" s="13">
        <v>2300</v>
      </c>
      <c r="E97" s="13" t="s">
        <v>257</v>
      </c>
      <c r="F97" s="13" t="s">
        <v>109</v>
      </c>
      <c r="G97" s="13" t="s">
        <v>562</v>
      </c>
      <c r="H97" s="13" t="s">
        <v>484</v>
      </c>
      <c r="I97" s="13" t="s">
        <v>472</v>
      </c>
      <c r="J97" s="17"/>
    </row>
    <row r="98" spans="1:10" ht="15.6" x14ac:dyDescent="0.25">
      <c r="A98" s="13"/>
      <c r="B98" s="13" t="s">
        <v>136</v>
      </c>
      <c r="C98" s="14" t="s">
        <v>190</v>
      </c>
      <c r="D98" s="13">
        <v>2253</v>
      </c>
      <c r="E98" s="13" t="s">
        <v>191</v>
      </c>
      <c r="F98" s="13" t="s">
        <v>109</v>
      </c>
      <c r="G98" s="13" t="s">
        <v>562</v>
      </c>
      <c r="H98" s="13" t="s">
        <v>533</v>
      </c>
      <c r="I98" s="13" t="s">
        <v>525</v>
      </c>
      <c r="J98" s="17"/>
    </row>
    <row r="99" spans="1:10" ht="15.6" x14ac:dyDescent="0.25">
      <c r="A99" s="13"/>
      <c r="B99" s="13" t="s">
        <v>136</v>
      </c>
      <c r="C99" s="14" t="s">
        <v>325</v>
      </c>
      <c r="D99" s="13">
        <v>2346</v>
      </c>
      <c r="E99" s="13" t="s">
        <v>9</v>
      </c>
      <c r="F99" s="13" t="s">
        <v>109</v>
      </c>
      <c r="G99" s="13" t="s">
        <v>562</v>
      </c>
      <c r="H99" s="13" t="s">
        <v>563</v>
      </c>
      <c r="I99" s="13" t="s">
        <v>525</v>
      </c>
      <c r="J99" s="17"/>
    </row>
    <row r="100" spans="1:10" ht="15.6" x14ac:dyDescent="0.25">
      <c r="A100" s="13"/>
      <c r="B100" s="13" t="s">
        <v>11</v>
      </c>
      <c r="C100" s="14" t="s">
        <v>208</v>
      </c>
      <c r="D100" s="13">
        <v>2207</v>
      </c>
      <c r="E100" s="13" t="s">
        <v>9</v>
      </c>
      <c r="F100" s="13" t="s">
        <v>109</v>
      </c>
      <c r="G100" s="13" t="s">
        <v>564</v>
      </c>
      <c r="H100" s="13" t="s">
        <v>565</v>
      </c>
      <c r="I100" s="13" t="s">
        <v>553</v>
      </c>
      <c r="J100" s="17"/>
    </row>
    <row r="101" spans="1:10" ht="15.6" x14ac:dyDescent="0.25">
      <c r="A101" s="13">
        <v>95</v>
      </c>
      <c r="B101" s="13" t="s">
        <v>99</v>
      </c>
      <c r="C101" s="14" t="s">
        <v>349</v>
      </c>
      <c r="D101" s="13">
        <v>2283</v>
      </c>
      <c r="E101" s="13" t="s">
        <v>248</v>
      </c>
      <c r="F101" s="13" t="s">
        <v>142</v>
      </c>
      <c r="G101" s="13" t="s">
        <v>566</v>
      </c>
      <c r="H101" s="13" t="s">
        <v>468</v>
      </c>
      <c r="I101" s="13" t="s">
        <v>480</v>
      </c>
      <c r="J101" s="17"/>
    </row>
    <row r="102" spans="1:10" ht="15.6" x14ac:dyDescent="0.25">
      <c r="A102" s="13"/>
      <c r="B102" s="13" t="s">
        <v>136</v>
      </c>
      <c r="C102" s="14" t="s">
        <v>262</v>
      </c>
      <c r="D102" s="13">
        <v>2081</v>
      </c>
      <c r="E102" s="13" t="s">
        <v>9</v>
      </c>
      <c r="F102" s="13" t="s">
        <v>142</v>
      </c>
      <c r="G102" s="13" t="s">
        <v>317</v>
      </c>
      <c r="H102" s="13" t="s">
        <v>558</v>
      </c>
      <c r="I102" s="13" t="s">
        <v>543</v>
      </c>
      <c r="J102" s="17"/>
    </row>
    <row r="103" spans="1:10" ht="15.6" x14ac:dyDescent="0.25">
      <c r="A103" s="13"/>
      <c r="B103" s="13" t="s">
        <v>136</v>
      </c>
      <c r="C103" s="14" t="s">
        <v>338</v>
      </c>
      <c r="D103" s="13">
        <v>2057</v>
      </c>
      <c r="E103" s="13" t="s">
        <v>9</v>
      </c>
      <c r="F103" s="13" t="s">
        <v>142</v>
      </c>
      <c r="G103" s="13" t="s">
        <v>567</v>
      </c>
      <c r="H103" s="13" t="s">
        <v>565</v>
      </c>
      <c r="I103" s="13" t="s">
        <v>568</v>
      </c>
      <c r="J103" s="17"/>
    </row>
    <row r="104" spans="1:10" ht="15.6" x14ac:dyDescent="0.25">
      <c r="A104" s="13"/>
      <c r="B104" s="13" t="s">
        <v>136</v>
      </c>
      <c r="C104" s="14" t="s">
        <v>323</v>
      </c>
      <c r="D104" s="13">
        <v>2135</v>
      </c>
      <c r="E104" s="13" t="s">
        <v>9</v>
      </c>
      <c r="F104" s="13" t="s">
        <v>142</v>
      </c>
      <c r="G104" s="13" t="s">
        <v>569</v>
      </c>
      <c r="H104" s="13" t="s">
        <v>570</v>
      </c>
      <c r="I104" s="13" t="s">
        <v>571</v>
      </c>
      <c r="J104" s="17"/>
    </row>
    <row r="105" spans="1:10" ht="15.6" x14ac:dyDescent="0.25">
      <c r="A105" s="13"/>
      <c r="B105" s="13" t="s">
        <v>170</v>
      </c>
      <c r="C105" s="14" t="s">
        <v>340</v>
      </c>
      <c r="D105" s="13">
        <v>1958</v>
      </c>
      <c r="E105" s="13" t="s">
        <v>9</v>
      </c>
      <c r="F105" s="13" t="s">
        <v>142</v>
      </c>
      <c r="G105" s="13" t="s">
        <v>572</v>
      </c>
      <c r="H105" s="13" t="s">
        <v>494</v>
      </c>
      <c r="I105" s="13" t="s">
        <v>565</v>
      </c>
      <c r="J105" s="17"/>
    </row>
    <row r="106" spans="1:10" ht="15.6" x14ac:dyDescent="0.25">
      <c r="A106" s="13"/>
      <c r="B106" s="13" t="s">
        <v>99</v>
      </c>
      <c r="C106" s="14" t="s">
        <v>330</v>
      </c>
      <c r="D106" s="13">
        <v>2261</v>
      </c>
      <c r="E106" s="13" t="s">
        <v>9</v>
      </c>
      <c r="F106" s="13" t="s">
        <v>142</v>
      </c>
      <c r="G106" s="13" t="s">
        <v>573</v>
      </c>
      <c r="H106" s="13" t="s">
        <v>558</v>
      </c>
      <c r="I106" s="13" t="s">
        <v>492</v>
      </c>
      <c r="J106" s="17"/>
    </row>
    <row r="107" spans="1:10" ht="15.6" x14ac:dyDescent="0.25">
      <c r="A107" s="13"/>
      <c r="B107" s="13" t="s">
        <v>99</v>
      </c>
      <c r="C107" s="14" t="s">
        <v>389</v>
      </c>
      <c r="D107" s="13">
        <v>1918</v>
      </c>
      <c r="E107" s="13" t="s">
        <v>9</v>
      </c>
      <c r="F107" s="13" t="s">
        <v>142</v>
      </c>
      <c r="G107" s="13" t="s">
        <v>574</v>
      </c>
      <c r="H107" s="13" t="s">
        <v>575</v>
      </c>
      <c r="I107" s="13" t="s">
        <v>576</v>
      </c>
      <c r="J107" s="17"/>
    </row>
    <row r="108" spans="1:10" ht="15.6" x14ac:dyDescent="0.25">
      <c r="A108" s="13"/>
      <c r="B108" s="13" t="s">
        <v>99</v>
      </c>
      <c r="C108" s="14" t="s">
        <v>270</v>
      </c>
      <c r="D108" s="13">
        <v>2143</v>
      </c>
      <c r="E108" s="13" t="s">
        <v>9</v>
      </c>
      <c r="F108" s="13" t="s">
        <v>142</v>
      </c>
      <c r="G108" s="13" t="s">
        <v>577</v>
      </c>
      <c r="H108" s="13" t="s">
        <v>578</v>
      </c>
      <c r="I108" s="13" t="s">
        <v>579</v>
      </c>
      <c r="J108" s="17"/>
    </row>
    <row r="109" spans="1:10" ht="15.6" x14ac:dyDescent="0.25">
      <c r="A109" s="13">
        <v>103</v>
      </c>
      <c r="B109" s="13" t="s">
        <v>99</v>
      </c>
      <c r="C109" s="14" t="s">
        <v>580</v>
      </c>
      <c r="D109" s="13">
        <v>2122</v>
      </c>
      <c r="E109" s="13" t="s">
        <v>9</v>
      </c>
      <c r="F109" s="13" t="s">
        <v>188</v>
      </c>
      <c r="G109" s="13" t="s">
        <v>275</v>
      </c>
      <c r="H109" s="13" t="s">
        <v>450</v>
      </c>
      <c r="I109" s="13" t="s">
        <v>445</v>
      </c>
      <c r="J109" s="17"/>
    </row>
    <row r="110" spans="1:10" ht="15.6" x14ac:dyDescent="0.25">
      <c r="A110" s="13"/>
      <c r="B110" s="13" t="s">
        <v>136</v>
      </c>
      <c r="C110" s="14" t="s">
        <v>239</v>
      </c>
      <c r="D110" s="13">
        <v>2122</v>
      </c>
      <c r="E110" s="13" t="s">
        <v>9</v>
      </c>
      <c r="F110" s="13" t="s">
        <v>188</v>
      </c>
      <c r="G110" s="13" t="s">
        <v>581</v>
      </c>
      <c r="H110" s="13" t="s">
        <v>497</v>
      </c>
      <c r="I110" s="13" t="s">
        <v>493</v>
      </c>
      <c r="J110" s="17"/>
    </row>
    <row r="111" spans="1:10" ht="15.6" x14ac:dyDescent="0.25">
      <c r="A111" s="13"/>
      <c r="B111" s="13"/>
      <c r="C111" s="14" t="s">
        <v>371</v>
      </c>
      <c r="D111" s="13">
        <v>2025</v>
      </c>
      <c r="E111" s="13" t="s">
        <v>9</v>
      </c>
      <c r="F111" s="13" t="s">
        <v>188</v>
      </c>
      <c r="G111" s="13" t="s">
        <v>582</v>
      </c>
      <c r="H111" s="13" t="s">
        <v>565</v>
      </c>
      <c r="I111" s="13" t="s">
        <v>568</v>
      </c>
      <c r="J111" s="17"/>
    </row>
    <row r="112" spans="1:10" ht="15.6" x14ac:dyDescent="0.25">
      <c r="A112" s="13"/>
      <c r="B112" s="13" t="s">
        <v>170</v>
      </c>
      <c r="C112" s="14" t="s">
        <v>217</v>
      </c>
      <c r="D112" s="13">
        <v>2103</v>
      </c>
      <c r="E112" s="13" t="s">
        <v>9</v>
      </c>
      <c r="F112" s="13" t="s">
        <v>188</v>
      </c>
      <c r="G112" s="13" t="s">
        <v>564</v>
      </c>
      <c r="H112" s="13" t="s">
        <v>565</v>
      </c>
      <c r="I112" s="13" t="s">
        <v>583</v>
      </c>
      <c r="J112" s="17"/>
    </row>
    <row r="113" spans="1:10" ht="15.6" x14ac:dyDescent="0.25">
      <c r="A113" s="13"/>
      <c r="B113" s="13" t="s">
        <v>170</v>
      </c>
      <c r="C113" s="14" t="s">
        <v>392</v>
      </c>
      <c r="D113" s="13">
        <v>2046</v>
      </c>
      <c r="E113" s="13" t="s">
        <v>9</v>
      </c>
      <c r="F113" s="13" t="s">
        <v>188</v>
      </c>
      <c r="G113" s="13" t="s">
        <v>573</v>
      </c>
      <c r="H113" s="13" t="s">
        <v>579</v>
      </c>
      <c r="I113" s="13" t="s">
        <v>584</v>
      </c>
      <c r="J113" s="17"/>
    </row>
    <row r="114" spans="1:10" ht="15.6" x14ac:dyDescent="0.25">
      <c r="A114" s="13"/>
      <c r="B114" s="13"/>
      <c r="C114" s="14" t="s">
        <v>585</v>
      </c>
      <c r="D114" s="13">
        <v>2082</v>
      </c>
      <c r="E114" s="13" t="s">
        <v>91</v>
      </c>
      <c r="F114" s="13" t="s">
        <v>188</v>
      </c>
      <c r="G114" s="13" t="s">
        <v>577</v>
      </c>
      <c r="H114" s="13" t="s">
        <v>586</v>
      </c>
      <c r="I114" s="13" t="s">
        <v>587</v>
      </c>
      <c r="J114" s="17"/>
    </row>
    <row r="115" spans="1:10" ht="15.6" x14ac:dyDescent="0.25">
      <c r="A115" s="13"/>
      <c r="B115" s="13" t="s">
        <v>99</v>
      </c>
      <c r="C115" s="14" t="s">
        <v>252</v>
      </c>
      <c r="D115" s="13">
        <v>2299</v>
      </c>
      <c r="E115" s="13" t="s">
        <v>91</v>
      </c>
      <c r="F115" s="13" t="s">
        <v>188</v>
      </c>
      <c r="G115" s="13" t="s">
        <v>588</v>
      </c>
      <c r="H115" s="13" t="s">
        <v>576</v>
      </c>
      <c r="I115" s="13" t="s">
        <v>589</v>
      </c>
      <c r="J115" s="17"/>
    </row>
    <row r="116" spans="1:10" ht="15.6" x14ac:dyDescent="0.25">
      <c r="A116" s="13"/>
      <c r="B116" s="13" t="s">
        <v>170</v>
      </c>
      <c r="C116" s="14" t="s">
        <v>267</v>
      </c>
      <c r="D116" s="13">
        <v>2204</v>
      </c>
      <c r="E116" s="13" t="s">
        <v>9</v>
      </c>
      <c r="F116" s="13" t="s">
        <v>188</v>
      </c>
      <c r="G116" s="13" t="s">
        <v>590</v>
      </c>
      <c r="H116" s="13" t="s">
        <v>579</v>
      </c>
      <c r="I116" s="13" t="s">
        <v>584</v>
      </c>
      <c r="J116" s="17"/>
    </row>
    <row r="117" spans="1:10" ht="15.6" x14ac:dyDescent="0.25">
      <c r="A117" s="13">
        <v>111</v>
      </c>
      <c r="B117" s="13"/>
      <c r="C117" s="14" t="s">
        <v>302</v>
      </c>
      <c r="D117" s="13">
        <v>1922</v>
      </c>
      <c r="E117" s="13" t="s">
        <v>9</v>
      </c>
      <c r="F117" s="13" t="s">
        <v>226</v>
      </c>
      <c r="G117" s="13" t="s">
        <v>591</v>
      </c>
      <c r="H117" s="13" t="s">
        <v>491</v>
      </c>
      <c r="I117" s="13" t="s">
        <v>563</v>
      </c>
      <c r="J117" s="17"/>
    </row>
    <row r="118" spans="1:10" ht="15.6" x14ac:dyDescent="0.25">
      <c r="A118" s="13"/>
      <c r="B118" s="13" t="s">
        <v>99</v>
      </c>
      <c r="C118" s="14" t="s">
        <v>394</v>
      </c>
      <c r="D118" s="13">
        <v>1958</v>
      </c>
      <c r="E118" s="13" t="s">
        <v>9</v>
      </c>
      <c r="F118" s="13" t="s">
        <v>226</v>
      </c>
      <c r="G118" s="13" t="s">
        <v>592</v>
      </c>
      <c r="H118" s="13" t="s">
        <v>593</v>
      </c>
      <c r="I118" s="13" t="s">
        <v>490</v>
      </c>
      <c r="J118" s="17"/>
    </row>
    <row r="119" spans="1:10" ht="15.6" x14ac:dyDescent="0.25">
      <c r="A119" s="13"/>
      <c r="B119" s="13" t="s">
        <v>170</v>
      </c>
      <c r="C119" s="14" t="s">
        <v>271</v>
      </c>
      <c r="D119" s="13">
        <v>2112</v>
      </c>
      <c r="E119" s="13" t="s">
        <v>9</v>
      </c>
      <c r="F119" s="13" t="s">
        <v>226</v>
      </c>
      <c r="G119" s="13" t="s">
        <v>592</v>
      </c>
      <c r="H119" s="13" t="s">
        <v>594</v>
      </c>
      <c r="I119" s="13" t="s">
        <v>595</v>
      </c>
      <c r="J119" s="17"/>
    </row>
    <row r="120" spans="1:10" ht="15.6" x14ac:dyDescent="0.25">
      <c r="A120" s="13"/>
      <c r="B120" s="13"/>
      <c r="C120" s="14" t="s">
        <v>385</v>
      </c>
      <c r="D120" s="13">
        <v>2005</v>
      </c>
      <c r="E120" s="13" t="s">
        <v>9</v>
      </c>
      <c r="F120" s="13" t="s">
        <v>226</v>
      </c>
      <c r="G120" s="13" t="s">
        <v>596</v>
      </c>
      <c r="H120" s="13" t="s">
        <v>515</v>
      </c>
      <c r="I120" s="13" t="s">
        <v>475</v>
      </c>
      <c r="J120" s="17"/>
    </row>
    <row r="121" spans="1:10" ht="15.6" x14ac:dyDescent="0.25">
      <c r="A121" s="13"/>
      <c r="B121" s="13" t="s">
        <v>170</v>
      </c>
      <c r="C121" s="14" t="s">
        <v>378</v>
      </c>
      <c r="D121" s="13">
        <v>2059</v>
      </c>
      <c r="E121" s="13" t="s">
        <v>9</v>
      </c>
      <c r="F121" s="13" t="s">
        <v>226</v>
      </c>
      <c r="G121" s="13" t="s">
        <v>597</v>
      </c>
      <c r="H121" s="13" t="s">
        <v>579</v>
      </c>
      <c r="I121" s="13" t="s">
        <v>584</v>
      </c>
      <c r="J121" s="17"/>
    </row>
    <row r="122" spans="1:10" ht="15.6" x14ac:dyDescent="0.25">
      <c r="A122" s="13">
        <v>116</v>
      </c>
      <c r="B122" s="13" t="s">
        <v>136</v>
      </c>
      <c r="C122" s="14" t="s">
        <v>355</v>
      </c>
      <c r="D122" s="13">
        <v>2093</v>
      </c>
      <c r="E122" s="13" t="s">
        <v>9</v>
      </c>
      <c r="F122" s="13" t="s">
        <v>268</v>
      </c>
      <c r="G122" s="13" t="s">
        <v>598</v>
      </c>
      <c r="H122" s="13" t="s">
        <v>595</v>
      </c>
      <c r="I122" s="13" t="s">
        <v>494</v>
      </c>
      <c r="J122" s="17"/>
    </row>
    <row r="123" spans="1:10" ht="15.6" x14ac:dyDescent="0.25">
      <c r="A123" s="13"/>
      <c r="B123" s="13" t="s">
        <v>170</v>
      </c>
      <c r="C123" s="14" t="s">
        <v>181</v>
      </c>
      <c r="D123" s="13">
        <v>2145</v>
      </c>
      <c r="E123" s="13" t="s">
        <v>9</v>
      </c>
      <c r="F123" s="13" t="s">
        <v>268</v>
      </c>
      <c r="G123" s="13" t="s">
        <v>599</v>
      </c>
      <c r="H123" s="13" t="s">
        <v>600</v>
      </c>
      <c r="I123" s="13" t="s">
        <v>601</v>
      </c>
      <c r="J123" s="17"/>
    </row>
    <row r="124" spans="1:10" ht="15.6" x14ac:dyDescent="0.25">
      <c r="A124" s="13"/>
      <c r="B124" s="13" t="s">
        <v>170</v>
      </c>
      <c r="C124" s="14" t="s">
        <v>334</v>
      </c>
      <c r="D124" s="13">
        <v>2060</v>
      </c>
      <c r="E124" s="13" t="s">
        <v>191</v>
      </c>
      <c r="F124" s="13" t="s">
        <v>268</v>
      </c>
      <c r="G124" s="13" t="s">
        <v>602</v>
      </c>
      <c r="H124" s="13" t="s">
        <v>603</v>
      </c>
      <c r="I124" s="13" t="s">
        <v>604</v>
      </c>
      <c r="J124" s="17"/>
    </row>
    <row r="125" spans="1:10" ht="15.6" x14ac:dyDescent="0.25">
      <c r="A125" s="13"/>
      <c r="B125" s="13" t="s">
        <v>99</v>
      </c>
      <c r="C125" s="14" t="s">
        <v>352</v>
      </c>
      <c r="D125" s="13">
        <v>2065</v>
      </c>
      <c r="E125" s="13" t="s">
        <v>9</v>
      </c>
      <c r="F125" s="13" t="s">
        <v>268</v>
      </c>
      <c r="G125" s="13" t="s">
        <v>605</v>
      </c>
      <c r="H125" s="13" t="s">
        <v>578</v>
      </c>
      <c r="I125" s="13" t="s">
        <v>579</v>
      </c>
      <c r="J125" s="17"/>
    </row>
    <row r="126" spans="1:10" ht="15.6" x14ac:dyDescent="0.25">
      <c r="A126" s="13"/>
      <c r="B126" s="13" t="s">
        <v>107</v>
      </c>
      <c r="C126" s="14" t="s">
        <v>285</v>
      </c>
      <c r="D126" s="13">
        <v>2086</v>
      </c>
      <c r="E126" s="13" t="s">
        <v>286</v>
      </c>
      <c r="F126" s="13" t="s">
        <v>268</v>
      </c>
      <c r="G126" s="13" t="s">
        <v>606</v>
      </c>
      <c r="H126" s="13" t="s">
        <v>607</v>
      </c>
      <c r="I126" s="13" t="s">
        <v>608</v>
      </c>
      <c r="J126" s="17"/>
    </row>
    <row r="127" spans="1:10" ht="15.6" x14ac:dyDescent="0.25">
      <c r="A127" s="13">
        <v>121</v>
      </c>
      <c r="B127" s="13" t="s">
        <v>99</v>
      </c>
      <c r="C127" s="14" t="s">
        <v>381</v>
      </c>
      <c r="D127" s="13">
        <v>2026</v>
      </c>
      <c r="E127" s="13" t="s">
        <v>382</v>
      </c>
      <c r="F127" s="13" t="s">
        <v>300</v>
      </c>
      <c r="G127" s="13" t="s">
        <v>609</v>
      </c>
      <c r="H127" s="13" t="s">
        <v>570</v>
      </c>
      <c r="I127" s="13" t="s">
        <v>516</v>
      </c>
      <c r="J127" s="17"/>
    </row>
    <row r="128" spans="1:10" ht="15.6" x14ac:dyDescent="0.25">
      <c r="A128" s="13"/>
      <c r="B128" s="13" t="s">
        <v>136</v>
      </c>
      <c r="C128" s="14" t="s">
        <v>361</v>
      </c>
      <c r="D128" s="13">
        <v>2140</v>
      </c>
      <c r="E128" s="13" t="s">
        <v>9</v>
      </c>
      <c r="F128" s="13" t="s">
        <v>300</v>
      </c>
      <c r="G128" s="13" t="s">
        <v>610</v>
      </c>
      <c r="H128" s="13" t="s">
        <v>611</v>
      </c>
      <c r="I128" s="13" t="s">
        <v>612</v>
      </c>
      <c r="J128" s="17"/>
    </row>
    <row r="129" spans="1:10" ht="15.6" x14ac:dyDescent="0.25">
      <c r="A129" s="13">
        <v>123</v>
      </c>
      <c r="B129" s="13" t="s">
        <v>170</v>
      </c>
      <c r="C129" s="14" t="s">
        <v>363</v>
      </c>
      <c r="D129" s="13">
        <v>1923</v>
      </c>
      <c r="E129" s="13" t="s">
        <v>9</v>
      </c>
      <c r="F129" s="13" t="s">
        <v>335</v>
      </c>
      <c r="G129" s="13" t="s">
        <v>613</v>
      </c>
      <c r="H129" s="13" t="s">
        <v>614</v>
      </c>
      <c r="I129" s="13" t="s">
        <v>615</v>
      </c>
      <c r="J129" s="17"/>
    </row>
    <row r="130" spans="1:10" ht="15.6" x14ac:dyDescent="0.25">
      <c r="A130" s="13">
        <v>124</v>
      </c>
      <c r="B130" s="13" t="s">
        <v>170</v>
      </c>
      <c r="C130" s="14" t="s">
        <v>398</v>
      </c>
      <c r="D130" s="13">
        <v>1998</v>
      </c>
      <c r="E130" s="13" t="s">
        <v>9</v>
      </c>
      <c r="F130" s="13" t="s">
        <v>379</v>
      </c>
      <c r="G130" s="13" t="s">
        <v>616</v>
      </c>
      <c r="H130" s="13" t="s">
        <v>617</v>
      </c>
      <c r="I130" s="13" t="s">
        <v>618</v>
      </c>
      <c r="J130" s="17"/>
    </row>
    <row r="131" spans="1:10" ht="15.6" x14ac:dyDescent="0.25">
      <c r="A131" s="13">
        <v>125</v>
      </c>
      <c r="B131" s="13" t="s">
        <v>136</v>
      </c>
      <c r="C131" s="14" t="s">
        <v>221</v>
      </c>
      <c r="D131" s="13">
        <v>2172</v>
      </c>
      <c r="E131" s="13" t="s">
        <v>9</v>
      </c>
      <c r="F131" s="13" t="s">
        <v>390</v>
      </c>
      <c r="G131" s="13" t="s">
        <v>222</v>
      </c>
      <c r="H131" s="13" t="s">
        <v>475</v>
      </c>
      <c r="I131" s="13" t="s">
        <v>558</v>
      </c>
    </row>
  </sheetData>
  <pageMargins left="0.31496062992125984" right="0.31496062992125984" top="0.31496062992125984" bottom="0.3149606299212598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06D4F-C0D5-4D77-98B6-414FEE6B8B3E}">
  <dimension ref="A1:L208"/>
  <sheetViews>
    <sheetView workbookViewId="0"/>
  </sheetViews>
  <sheetFormatPr defaultRowHeight="15.6" x14ac:dyDescent="0.3"/>
  <cols>
    <col min="1" max="1" width="6.6640625" style="8" customWidth="1"/>
    <col min="2" max="2" width="7" style="8" customWidth="1"/>
    <col min="3" max="3" width="34.77734375" style="8" customWidth="1"/>
    <col min="4" max="9" width="6.77734375" style="8" customWidth="1"/>
    <col min="10" max="10" width="12.77734375" style="25" customWidth="1"/>
    <col min="11" max="11" width="11.5546875" style="8" customWidth="1"/>
    <col min="13" max="254" width="11.5546875" style="8" customWidth="1"/>
    <col min="255" max="255" width="6.6640625" style="8" customWidth="1"/>
    <col min="256" max="256" width="6.21875" style="8" customWidth="1"/>
    <col min="257" max="257" width="4.5546875" style="8" customWidth="1"/>
    <col min="258" max="258" width="34.77734375" style="8" customWidth="1"/>
    <col min="259" max="259" width="6.109375" style="8" customWidth="1"/>
    <col min="260" max="260" width="6.33203125" style="8" customWidth="1"/>
    <col min="261" max="261" width="5.33203125" style="8" customWidth="1"/>
    <col min="262" max="262" width="6.109375" style="8" customWidth="1"/>
    <col min="263" max="264" width="6.77734375" style="8" customWidth="1"/>
    <col min="265" max="510" width="11.5546875" style="8" customWidth="1"/>
    <col min="511" max="511" width="6.6640625" style="8" customWidth="1"/>
    <col min="512" max="512" width="6.21875" style="8" customWidth="1"/>
    <col min="513" max="513" width="4.5546875" style="8" customWidth="1"/>
    <col min="514" max="514" width="34.77734375" style="8" customWidth="1"/>
    <col min="515" max="515" width="6.109375" style="8" customWidth="1"/>
    <col min="516" max="516" width="6.33203125" style="8" customWidth="1"/>
    <col min="517" max="517" width="5.33203125" style="8" customWidth="1"/>
    <col min="518" max="518" width="6.109375" style="8" customWidth="1"/>
    <col min="519" max="520" width="6.77734375" style="8" customWidth="1"/>
    <col min="521" max="766" width="11.5546875" style="8" customWidth="1"/>
    <col min="767" max="767" width="6.6640625" style="8" customWidth="1"/>
    <col min="768" max="768" width="6.21875" style="8" customWidth="1"/>
    <col min="769" max="769" width="4.5546875" style="8" customWidth="1"/>
    <col min="770" max="770" width="34.77734375" style="8" customWidth="1"/>
    <col min="771" max="771" width="6.109375" style="8" customWidth="1"/>
    <col min="772" max="772" width="6.33203125" style="8" customWidth="1"/>
    <col min="773" max="773" width="5.33203125" style="8" customWidth="1"/>
    <col min="774" max="774" width="6.109375" style="8" customWidth="1"/>
    <col min="775" max="776" width="6.77734375" style="8" customWidth="1"/>
    <col min="777" max="1022" width="11.5546875" style="8" customWidth="1"/>
    <col min="1023" max="1023" width="6.6640625" style="8" customWidth="1"/>
    <col min="1024" max="1024" width="6.21875" style="8" customWidth="1"/>
    <col min="1025" max="1025" width="4.5546875" style="8" customWidth="1"/>
    <col min="1026" max="1026" width="34.77734375" style="8" customWidth="1"/>
    <col min="1027" max="1027" width="6.109375" style="8" customWidth="1"/>
    <col min="1028" max="1028" width="6.33203125" style="8" customWidth="1"/>
    <col min="1029" max="1029" width="5.33203125" style="8" customWidth="1"/>
    <col min="1030" max="1030" width="6.109375" style="8" customWidth="1"/>
    <col min="1031" max="1032" width="6.77734375" style="8" customWidth="1"/>
    <col min="1033" max="1278" width="11.5546875" style="8" customWidth="1"/>
    <col min="1279" max="1279" width="6.6640625" style="8" customWidth="1"/>
    <col min="1280" max="1280" width="6.21875" style="8" customWidth="1"/>
    <col min="1281" max="1281" width="4.5546875" style="8" customWidth="1"/>
    <col min="1282" max="1282" width="34.77734375" style="8" customWidth="1"/>
    <col min="1283" max="1283" width="6.109375" style="8" customWidth="1"/>
    <col min="1284" max="1284" width="6.33203125" style="8" customWidth="1"/>
    <col min="1285" max="1285" width="5.33203125" style="8" customWidth="1"/>
    <col min="1286" max="1286" width="6.109375" style="8" customWidth="1"/>
    <col min="1287" max="1288" width="6.77734375" style="8" customWidth="1"/>
    <col min="1289" max="1534" width="11.5546875" style="8" customWidth="1"/>
    <col min="1535" max="1535" width="6.6640625" style="8" customWidth="1"/>
    <col min="1536" max="1536" width="6.21875" style="8" customWidth="1"/>
    <col min="1537" max="1537" width="4.5546875" style="8" customWidth="1"/>
    <col min="1538" max="1538" width="34.77734375" style="8" customWidth="1"/>
    <col min="1539" max="1539" width="6.109375" style="8" customWidth="1"/>
    <col min="1540" max="1540" width="6.33203125" style="8" customWidth="1"/>
    <col min="1541" max="1541" width="5.33203125" style="8" customWidth="1"/>
    <col min="1542" max="1542" width="6.109375" style="8" customWidth="1"/>
    <col min="1543" max="1544" width="6.77734375" style="8" customWidth="1"/>
    <col min="1545" max="1790" width="11.5546875" style="8" customWidth="1"/>
    <col min="1791" max="1791" width="6.6640625" style="8" customWidth="1"/>
    <col min="1792" max="1792" width="6.21875" style="8" customWidth="1"/>
    <col min="1793" max="1793" width="4.5546875" style="8" customWidth="1"/>
    <col min="1794" max="1794" width="34.77734375" style="8" customWidth="1"/>
    <col min="1795" max="1795" width="6.109375" style="8" customWidth="1"/>
    <col min="1796" max="1796" width="6.33203125" style="8" customWidth="1"/>
    <col min="1797" max="1797" width="5.33203125" style="8" customWidth="1"/>
    <col min="1798" max="1798" width="6.109375" style="8" customWidth="1"/>
    <col min="1799" max="1800" width="6.77734375" style="8" customWidth="1"/>
    <col min="1801" max="2046" width="11.5546875" style="8" customWidth="1"/>
    <col min="2047" max="2047" width="6.6640625" style="8" customWidth="1"/>
    <col min="2048" max="2048" width="6.21875" style="8" customWidth="1"/>
    <col min="2049" max="2049" width="4.5546875" style="8" customWidth="1"/>
    <col min="2050" max="2050" width="34.77734375" style="8" customWidth="1"/>
    <col min="2051" max="2051" width="6.109375" style="8" customWidth="1"/>
    <col min="2052" max="2052" width="6.33203125" style="8" customWidth="1"/>
    <col min="2053" max="2053" width="5.33203125" style="8" customWidth="1"/>
    <col min="2054" max="2054" width="6.109375" style="8" customWidth="1"/>
    <col min="2055" max="2056" width="6.77734375" style="8" customWidth="1"/>
    <col min="2057" max="2302" width="11.5546875" style="8" customWidth="1"/>
    <col min="2303" max="2303" width="6.6640625" style="8" customWidth="1"/>
    <col min="2304" max="2304" width="6.21875" style="8" customWidth="1"/>
    <col min="2305" max="2305" width="4.5546875" style="8" customWidth="1"/>
    <col min="2306" max="2306" width="34.77734375" style="8" customWidth="1"/>
    <col min="2307" max="2307" width="6.109375" style="8" customWidth="1"/>
    <col min="2308" max="2308" width="6.33203125" style="8" customWidth="1"/>
    <col min="2309" max="2309" width="5.33203125" style="8" customWidth="1"/>
    <col min="2310" max="2310" width="6.109375" style="8" customWidth="1"/>
    <col min="2311" max="2312" width="6.77734375" style="8" customWidth="1"/>
    <col min="2313" max="2558" width="11.5546875" style="8" customWidth="1"/>
    <col min="2559" max="2559" width="6.6640625" style="8" customWidth="1"/>
    <col min="2560" max="2560" width="6.21875" style="8" customWidth="1"/>
    <col min="2561" max="2561" width="4.5546875" style="8" customWidth="1"/>
    <col min="2562" max="2562" width="34.77734375" style="8" customWidth="1"/>
    <col min="2563" max="2563" width="6.109375" style="8" customWidth="1"/>
    <col min="2564" max="2564" width="6.33203125" style="8" customWidth="1"/>
    <col min="2565" max="2565" width="5.33203125" style="8" customWidth="1"/>
    <col min="2566" max="2566" width="6.109375" style="8" customWidth="1"/>
    <col min="2567" max="2568" width="6.77734375" style="8" customWidth="1"/>
    <col min="2569" max="2814" width="11.5546875" style="8" customWidth="1"/>
    <col min="2815" max="2815" width="6.6640625" style="8" customWidth="1"/>
    <col min="2816" max="2816" width="6.21875" style="8" customWidth="1"/>
    <col min="2817" max="2817" width="4.5546875" style="8" customWidth="1"/>
    <col min="2818" max="2818" width="34.77734375" style="8" customWidth="1"/>
    <col min="2819" max="2819" width="6.109375" style="8" customWidth="1"/>
    <col min="2820" max="2820" width="6.33203125" style="8" customWidth="1"/>
    <col min="2821" max="2821" width="5.33203125" style="8" customWidth="1"/>
    <col min="2822" max="2822" width="6.109375" style="8" customWidth="1"/>
    <col min="2823" max="2824" width="6.77734375" style="8" customWidth="1"/>
    <col min="2825" max="3070" width="11.5546875" style="8" customWidth="1"/>
    <col min="3071" max="3071" width="6.6640625" style="8" customWidth="1"/>
    <col min="3072" max="3072" width="6.21875" style="8" customWidth="1"/>
    <col min="3073" max="3073" width="4.5546875" style="8" customWidth="1"/>
    <col min="3074" max="3074" width="34.77734375" style="8" customWidth="1"/>
    <col min="3075" max="3075" width="6.109375" style="8" customWidth="1"/>
    <col min="3076" max="3076" width="6.33203125" style="8" customWidth="1"/>
    <col min="3077" max="3077" width="5.33203125" style="8" customWidth="1"/>
    <col min="3078" max="3078" width="6.109375" style="8" customWidth="1"/>
    <col min="3079" max="3080" width="6.77734375" style="8" customWidth="1"/>
    <col min="3081" max="3326" width="11.5546875" style="8" customWidth="1"/>
    <col min="3327" max="3327" width="6.6640625" style="8" customWidth="1"/>
    <col min="3328" max="3328" width="6.21875" style="8" customWidth="1"/>
    <col min="3329" max="3329" width="4.5546875" style="8" customWidth="1"/>
    <col min="3330" max="3330" width="34.77734375" style="8" customWidth="1"/>
    <col min="3331" max="3331" width="6.109375" style="8" customWidth="1"/>
    <col min="3332" max="3332" width="6.33203125" style="8" customWidth="1"/>
    <col min="3333" max="3333" width="5.33203125" style="8" customWidth="1"/>
    <col min="3334" max="3334" width="6.109375" style="8" customWidth="1"/>
    <col min="3335" max="3336" width="6.77734375" style="8" customWidth="1"/>
    <col min="3337" max="3582" width="11.5546875" style="8" customWidth="1"/>
    <col min="3583" max="3583" width="6.6640625" style="8" customWidth="1"/>
    <col min="3584" max="3584" width="6.21875" style="8" customWidth="1"/>
    <col min="3585" max="3585" width="4.5546875" style="8" customWidth="1"/>
    <col min="3586" max="3586" width="34.77734375" style="8" customWidth="1"/>
    <col min="3587" max="3587" width="6.109375" style="8" customWidth="1"/>
    <col min="3588" max="3588" width="6.33203125" style="8" customWidth="1"/>
    <col min="3589" max="3589" width="5.33203125" style="8" customWidth="1"/>
    <col min="3590" max="3590" width="6.109375" style="8" customWidth="1"/>
    <col min="3591" max="3592" width="6.77734375" style="8" customWidth="1"/>
    <col min="3593" max="3838" width="11.5546875" style="8" customWidth="1"/>
    <col min="3839" max="3839" width="6.6640625" style="8" customWidth="1"/>
    <col min="3840" max="3840" width="6.21875" style="8" customWidth="1"/>
    <col min="3841" max="3841" width="4.5546875" style="8" customWidth="1"/>
    <col min="3842" max="3842" width="34.77734375" style="8" customWidth="1"/>
    <col min="3843" max="3843" width="6.109375" style="8" customWidth="1"/>
    <col min="3844" max="3844" width="6.33203125" style="8" customWidth="1"/>
    <col min="3845" max="3845" width="5.33203125" style="8" customWidth="1"/>
    <col min="3846" max="3846" width="6.109375" style="8" customWidth="1"/>
    <col min="3847" max="3848" width="6.77734375" style="8" customWidth="1"/>
    <col min="3849" max="4094" width="11.5546875" style="8" customWidth="1"/>
    <col min="4095" max="4095" width="6.6640625" style="8" customWidth="1"/>
    <col min="4096" max="4096" width="6.21875" style="8" customWidth="1"/>
    <col min="4097" max="4097" width="4.5546875" style="8" customWidth="1"/>
    <col min="4098" max="4098" width="34.77734375" style="8" customWidth="1"/>
    <col min="4099" max="4099" width="6.109375" style="8" customWidth="1"/>
    <col min="4100" max="4100" width="6.33203125" style="8" customWidth="1"/>
    <col min="4101" max="4101" width="5.33203125" style="8" customWidth="1"/>
    <col min="4102" max="4102" width="6.109375" style="8" customWidth="1"/>
    <col min="4103" max="4104" width="6.77734375" style="8" customWidth="1"/>
    <col min="4105" max="4350" width="11.5546875" style="8" customWidth="1"/>
    <col min="4351" max="4351" width="6.6640625" style="8" customWidth="1"/>
    <col min="4352" max="4352" width="6.21875" style="8" customWidth="1"/>
    <col min="4353" max="4353" width="4.5546875" style="8" customWidth="1"/>
    <col min="4354" max="4354" width="34.77734375" style="8" customWidth="1"/>
    <col min="4355" max="4355" width="6.109375" style="8" customWidth="1"/>
    <col min="4356" max="4356" width="6.33203125" style="8" customWidth="1"/>
    <col min="4357" max="4357" width="5.33203125" style="8" customWidth="1"/>
    <col min="4358" max="4358" width="6.109375" style="8" customWidth="1"/>
    <col min="4359" max="4360" width="6.77734375" style="8" customWidth="1"/>
    <col min="4361" max="4606" width="11.5546875" style="8" customWidth="1"/>
    <col min="4607" max="4607" width="6.6640625" style="8" customWidth="1"/>
    <col min="4608" max="4608" width="6.21875" style="8" customWidth="1"/>
    <col min="4609" max="4609" width="4.5546875" style="8" customWidth="1"/>
    <col min="4610" max="4610" width="34.77734375" style="8" customWidth="1"/>
    <col min="4611" max="4611" width="6.109375" style="8" customWidth="1"/>
    <col min="4612" max="4612" width="6.33203125" style="8" customWidth="1"/>
    <col min="4613" max="4613" width="5.33203125" style="8" customWidth="1"/>
    <col min="4614" max="4614" width="6.109375" style="8" customWidth="1"/>
    <col min="4615" max="4616" width="6.77734375" style="8" customWidth="1"/>
    <col min="4617" max="4862" width="11.5546875" style="8" customWidth="1"/>
    <col min="4863" max="4863" width="6.6640625" style="8" customWidth="1"/>
    <col min="4864" max="4864" width="6.21875" style="8" customWidth="1"/>
    <col min="4865" max="4865" width="4.5546875" style="8" customWidth="1"/>
    <col min="4866" max="4866" width="34.77734375" style="8" customWidth="1"/>
    <col min="4867" max="4867" width="6.109375" style="8" customWidth="1"/>
    <col min="4868" max="4868" width="6.33203125" style="8" customWidth="1"/>
    <col min="4869" max="4869" width="5.33203125" style="8" customWidth="1"/>
    <col min="4870" max="4870" width="6.109375" style="8" customWidth="1"/>
    <col min="4871" max="4872" width="6.77734375" style="8" customWidth="1"/>
    <col min="4873" max="5118" width="11.5546875" style="8" customWidth="1"/>
    <col min="5119" max="5119" width="6.6640625" style="8" customWidth="1"/>
    <col min="5120" max="5120" width="6.21875" style="8" customWidth="1"/>
    <col min="5121" max="5121" width="4.5546875" style="8" customWidth="1"/>
    <col min="5122" max="5122" width="34.77734375" style="8" customWidth="1"/>
    <col min="5123" max="5123" width="6.109375" style="8" customWidth="1"/>
    <col min="5124" max="5124" width="6.33203125" style="8" customWidth="1"/>
    <col min="5125" max="5125" width="5.33203125" style="8" customWidth="1"/>
    <col min="5126" max="5126" width="6.109375" style="8" customWidth="1"/>
    <col min="5127" max="5128" width="6.77734375" style="8" customWidth="1"/>
    <col min="5129" max="5374" width="11.5546875" style="8" customWidth="1"/>
    <col min="5375" max="5375" width="6.6640625" style="8" customWidth="1"/>
    <col min="5376" max="5376" width="6.21875" style="8" customWidth="1"/>
    <col min="5377" max="5377" width="4.5546875" style="8" customWidth="1"/>
    <col min="5378" max="5378" width="34.77734375" style="8" customWidth="1"/>
    <col min="5379" max="5379" width="6.109375" style="8" customWidth="1"/>
    <col min="5380" max="5380" width="6.33203125" style="8" customWidth="1"/>
    <col min="5381" max="5381" width="5.33203125" style="8" customWidth="1"/>
    <col min="5382" max="5382" width="6.109375" style="8" customWidth="1"/>
    <col min="5383" max="5384" width="6.77734375" style="8" customWidth="1"/>
    <col min="5385" max="5630" width="11.5546875" style="8" customWidth="1"/>
    <col min="5631" max="5631" width="6.6640625" style="8" customWidth="1"/>
    <col min="5632" max="5632" width="6.21875" style="8" customWidth="1"/>
    <col min="5633" max="5633" width="4.5546875" style="8" customWidth="1"/>
    <col min="5634" max="5634" width="34.77734375" style="8" customWidth="1"/>
    <col min="5635" max="5635" width="6.109375" style="8" customWidth="1"/>
    <col min="5636" max="5636" width="6.33203125" style="8" customWidth="1"/>
    <col min="5637" max="5637" width="5.33203125" style="8" customWidth="1"/>
    <col min="5638" max="5638" width="6.109375" style="8" customWidth="1"/>
    <col min="5639" max="5640" width="6.77734375" style="8" customWidth="1"/>
    <col min="5641" max="5886" width="11.5546875" style="8" customWidth="1"/>
    <col min="5887" max="5887" width="6.6640625" style="8" customWidth="1"/>
    <col min="5888" max="5888" width="6.21875" style="8" customWidth="1"/>
    <col min="5889" max="5889" width="4.5546875" style="8" customWidth="1"/>
    <col min="5890" max="5890" width="34.77734375" style="8" customWidth="1"/>
    <col min="5891" max="5891" width="6.109375" style="8" customWidth="1"/>
    <col min="5892" max="5892" width="6.33203125" style="8" customWidth="1"/>
    <col min="5893" max="5893" width="5.33203125" style="8" customWidth="1"/>
    <col min="5894" max="5894" width="6.109375" style="8" customWidth="1"/>
    <col min="5895" max="5896" width="6.77734375" style="8" customWidth="1"/>
    <col min="5897" max="6142" width="11.5546875" style="8" customWidth="1"/>
    <col min="6143" max="6143" width="6.6640625" style="8" customWidth="1"/>
    <col min="6144" max="6144" width="6.21875" style="8" customWidth="1"/>
    <col min="6145" max="6145" width="4.5546875" style="8" customWidth="1"/>
    <col min="6146" max="6146" width="34.77734375" style="8" customWidth="1"/>
    <col min="6147" max="6147" width="6.109375" style="8" customWidth="1"/>
    <col min="6148" max="6148" width="6.33203125" style="8" customWidth="1"/>
    <col min="6149" max="6149" width="5.33203125" style="8" customWidth="1"/>
    <col min="6150" max="6150" width="6.109375" style="8" customWidth="1"/>
    <col min="6151" max="6152" width="6.77734375" style="8" customWidth="1"/>
    <col min="6153" max="6398" width="11.5546875" style="8" customWidth="1"/>
    <col min="6399" max="6399" width="6.6640625" style="8" customWidth="1"/>
    <col min="6400" max="6400" width="6.21875" style="8" customWidth="1"/>
    <col min="6401" max="6401" width="4.5546875" style="8" customWidth="1"/>
    <col min="6402" max="6402" width="34.77734375" style="8" customWidth="1"/>
    <col min="6403" max="6403" width="6.109375" style="8" customWidth="1"/>
    <col min="6404" max="6404" width="6.33203125" style="8" customWidth="1"/>
    <col min="6405" max="6405" width="5.33203125" style="8" customWidth="1"/>
    <col min="6406" max="6406" width="6.109375" style="8" customWidth="1"/>
    <col min="6407" max="6408" width="6.77734375" style="8" customWidth="1"/>
    <col min="6409" max="6654" width="11.5546875" style="8" customWidth="1"/>
    <col min="6655" max="6655" width="6.6640625" style="8" customWidth="1"/>
    <col min="6656" max="6656" width="6.21875" style="8" customWidth="1"/>
    <col min="6657" max="6657" width="4.5546875" style="8" customWidth="1"/>
    <col min="6658" max="6658" width="34.77734375" style="8" customWidth="1"/>
    <col min="6659" max="6659" width="6.109375" style="8" customWidth="1"/>
    <col min="6660" max="6660" width="6.33203125" style="8" customWidth="1"/>
    <col min="6661" max="6661" width="5.33203125" style="8" customWidth="1"/>
    <col min="6662" max="6662" width="6.109375" style="8" customWidth="1"/>
    <col min="6663" max="6664" width="6.77734375" style="8" customWidth="1"/>
    <col min="6665" max="6910" width="11.5546875" style="8" customWidth="1"/>
    <col min="6911" max="6911" width="6.6640625" style="8" customWidth="1"/>
    <col min="6912" max="6912" width="6.21875" style="8" customWidth="1"/>
    <col min="6913" max="6913" width="4.5546875" style="8" customWidth="1"/>
    <col min="6914" max="6914" width="34.77734375" style="8" customWidth="1"/>
    <col min="6915" max="6915" width="6.109375" style="8" customWidth="1"/>
    <col min="6916" max="6916" width="6.33203125" style="8" customWidth="1"/>
    <col min="6917" max="6917" width="5.33203125" style="8" customWidth="1"/>
    <col min="6918" max="6918" width="6.109375" style="8" customWidth="1"/>
    <col min="6919" max="6920" width="6.77734375" style="8" customWidth="1"/>
    <col min="6921" max="7166" width="11.5546875" style="8" customWidth="1"/>
    <col min="7167" max="7167" width="6.6640625" style="8" customWidth="1"/>
    <col min="7168" max="7168" width="6.21875" style="8" customWidth="1"/>
    <col min="7169" max="7169" width="4.5546875" style="8" customWidth="1"/>
    <col min="7170" max="7170" width="34.77734375" style="8" customWidth="1"/>
    <col min="7171" max="7171" width="6.109375" style="8" customWidth="1"/>
    <col min="7172" max="7172" width="6.33203125" style="8" customWidth="1"/>
    <col min="7173" max="7173" width="5.33203125" style="8" customWidth="1"/>
    <col min="7174" max="7174" width="6.109375" style="8" customWidth="1"/>
    <col min="7175" max="7176" width="6.77734375" style="8" customWidth="1"/>
    <col min="7177" max="7422" width="11.5546875" style="8" customWidth="1"/>
    <col min="7423" max="7423" width="6.6640625" style="8" customWidth="1"/>
    <col min="7424" max="7424" width="6.21875" style="8" customWidth="1"/>
    <col min="7425" max="7425" width="4.5546875" style="8" customWidth="1"/>
    <col min="7426" max="7426" width="34.77734375" style="8" customWidth="1"/>
    <col min="7427" max="7427" width="6.109375" style="8" customWidth="1"/>
    <col min="7428" max="7428" width="6.33203125" style="8" customWidth="1"/>
    <col min="7429" max="7429" width="5.33203125" style="8" customWidth="1"/>
    <col min="7430" max="7430" width="6.109375" style="8" customWidth="1"/>
    <col min="7431" max="7432" width="6.77734375" style="8" customWidth="1"/>
    <col min="7433" max="7678" width="11.5546875" style="8" customWidth="1"/>
    <col min="7679" max="7679" width="6.6640625" style="8" customWidth="1"/>
    <col min="7680" max="7680" width="6.21875" style="8" customWidth="1"/>
    <col min="7681" max="7681" width="4.5546875" style="8" customWidth="1"/>
    <col min="7682" max="7682" width="34.77734375" style="8" customWidth="1"/>
    <col min="7683" max="7683" width="6.109375" style="8" customWidth="1"/>
    <col min="7684" max="7684" width="6.33203125" style="8" customWidth="1"/>
    <col min="7685" max="7685" width="5.33203125" style="8" customWidth="1"/>
    <col min="7686" max="7686" width="6.109375" style="8" customWidth="1"/>
    <col min="7687" max="7688" width="6.77734375" style="8" customWidth="1"/>
    <col min="7689" max="7934" width="11.5546875" style="8" customWidth="1"/>
    <col min="7935" max="7935" width="6.6640625" style="8" customWidth="1"/>
    <col min="7936" max="7936" width="6.21875" style="8" customWidth="1"/>
    <col min="7937" max="7937" width="4.5546875" style="8" customWidth="1"/>
    <col min="7938" max="7938" width="34.77734375" style="8" customWidth="1"/>
    <col min="7939" max="7939" width="6.109375" style="8" customWidth="1"/>
    <col min="7940" max="7940" width="6.33203125" style="8" customWidth="1"/>
    <col min="7941" max="7941" width="5.33203125" style="8" customWidth="1"/>
    <col min="7942" max="7942" width="6.109375" style="8" customWidth="1"/>
    <col min="7943" max="7944" width="6.77734375" style="8" customWidth="1"/>
    <col min="7945" max="8190" width="11.5546875" style="8" customWidth="1"/>
    <col min="8191" max="8191" width="6.6640625" style="8" customWidth="1"/>
    <col min="8192" max="8192" width="6.21875" style="8" customWidth="1"/>
    <col min="8193" max="8193" width="4.5546875" style="8" customWidth="1"/>
    <col min="8194" max="8194" width="34.77734375" style="8" customWidth="1"/>
    <col min="8195" max="8195" width="6.109375" style="8" customWidth="1"/>
    <col min="8196" max="8196" width="6.33203125" style="8" customWidth="1"/>
    <col min="8197" max="8197" width="5.33203125" style="8" customWidth="1"/>
    <col min="8198" max="8198" width="6.109375" style="8" customWidth="1"/>
    <col min="8199" max="8200" width="6.77734375" style="8" customWidth="1"/>
    <col min="8201" max="8446" width="11.5546875" style="8" customWidth="1"/>
    <col min="8447" max="8447" width="6.6640625" style="8" customWidth="1"/>
    <col min="8448" max="8448" width="6.21875" style="8" customWidth="1"/>
    <col min="8449" max="8449" width="4.5546875" style="8" customWidth="1"/>
    <col min="8450" max="8450" width="34.77734375" style="8" customWidth="1"/>
    <col min="8451" max="8451" width="6.109375" style="8" customWidth="1"/>
    <col min="8452" max="8452" width="6.33203125" style="8" customWidth="1"/>
    <col min="8453" max="8453" width="5.33203125" style="8" customWidth="1"/>
    <col min="8454" max="8454" width="6.109375" style="8" customWidth="1"/>
    <col min="8455" max="8456" width="6.77734375" style="8" customWidth="1"/>
    <col min="8457" max="8702" width="11.5546875" style="8" customWidth="1"/>
    <col min="8703" max="8703" width="6.6640625" style="8" customWidth="1"/>
    <col min="8704" max="8704" width="6.21875" style="8" customWidth="1"/>
    <col min="8705" max="8705" width="4.5546875" style="8" customWidth="1"/>
    <col min="8706" max="8706" width="34.77734375" style="8" customWidth="1"/>
    <col min="8707" max="8707" width="6.109375" style="8" customWidth="1"/>
    <col min="8708" max="8708" width="6.33203125" style="8" customWidth="1"/>
    <col min="8709" max="8709" width="5.33203125" style="8" customWidth="1"/>
    <col min="8710" max="8710" width="6.109375" style="8" customWidth="1"/>
    <col min="8711" max="8712" width="6.77734375" style="8" customWidth="1"/>
    <col min="8713" max="8958" width="11.5546875" style="8" customWidth="1"/>
    <col min="8959" max="8959" width="6.6640625" style="8" customWidth="1"/>
    <col min="8960" max="8960" width="6.21875" style="8" customWidth="1"/>
    <col min="8961" max="8961" width="4.5546875" style="8" customWidth="1"/>
    <col min="8962" max="8962" width="34.77734375" style="8" customWidth="1"/>
    <col min="8963" max="8963" width="6.109375" style="8" customWidth="1"/>
    <col min="8964" max="8964" width="6.33203125" style="8" customWidth="1"/>
    <col min="8965" max="8965" width="5.33203125" style="8" customWidth="1"/>
    <col min="8966" max="8966" width="6.109375" style="8" customWidth="1"/>
    <col min="8967" max="8968" width="6.77734375" style="8" customWidth="1"/>
    <col min="8969" max="9214" width="11.5546875" style="8" customWidth="1"/>
    <col min="9215" max="9215" width="6.6640625" style="8" customWidth="1"/>
    <col min="9216" max="9216" width="6.21875" style="8" customWidth="1"/>
    <col min="9217" max="9217" width="4.5546875" style="8" customWidth="1"/>
    <col min="9218" max="9218" width="34.77734375" style="8" customWidth="1"/>
    <col min="9219" max="9219" width="6.109375" style="8" customWidth="1"/>
    <col min="9220" max="9220" width="6.33203125" style="8" customWidth="1"/>
    <col min="9221" max="9221" width="5.33203125" style="8" customWidth="1"/>
    <col min="9222" max="9222" width="6.109375" style="8" customWidth="1"/>
    <col min="9223" max="9224" width="6.77734375" style="8" customWidth="1"/>
    <col min="9225" max="9470" width="11.5546875" style="8" customWidth="1"/>
    <col min="9471" max="9471" width="6.6640625" style="8" customWidth="1"/>
    <col min="9472" max="9472" width="6.21875" style="8" customWidth="1"/>
    <col min="9473" max="9473" width="4.5546875" style="8" customWidth="1"/>
    <col min="9474" max="9474" width="34.77734375" style="8" customWidth="1"/>
    <col min="9475" max="9475" width="6.109375" style="8" customWidth="1"/>
    <col min="9476" max="9476" width="6.33203125" style="8" customWidth="1"/>
    <col min="9477" max="9477" width="5.33203125" style="8" customWidth="1"/>
    <col min="9478" max="9478" width="6.109375" style="8" customWidth="1"/>
    <col min="9479" max="9480" width="6.77734375" style="8" customWidth="1"/>
    <col min="9481" max="9726" width="11.5546875" style="8" customWidth="1"/>
    <col min="9727" max="9727" width="6.6640625" style="8" customWidth="1"/>
    <col min="9728" max="9728" width="6.21875" style="8" customWidth="1"/>
    <col min="9729" max="9729" width="4.5546875" style="8" customWidth="1"/>
    <col min="9730" max="9730" width="34.77734375" style="8" customWidth="1"/>
    <col min="9731" max="9731" width="6.109375" style="8" customWidth="1"/>
    <col min="9732" max="9732" width="6.33203125" style="8" customWidth="1"/>
    <col min="9733" max="9733" width="5.33203125" style="8" customWidth="1"/>
    <col min="9734" max="9734" width="6.109375" style="8" customWidth="1"/>
    <col min="9735" max="9736" width="6.77734375" style="8" customWidth="1"/>
    <col min="9737" max="9982" width="11.5546875" style="8" customWidth="1"/>
    <col min="9983" max="9983" width="6.6640625" style="8" customWidth="1"/>
    <col min="9984" max="9984" width="6.21875" style="8" customWidth="1"/>
    <col min="9985" max="9985" width="4.5546875" style="8" customWidth="1"/>
    <col min="9986" max="9986" width="34.77734375" style="8" customWidth="1"/>
    <col min="9987" max="9987" width="6.109375" style="8" customWidth="1"/>
    <col min="9988" max="9988" width="6.33203125" style="8" customWidth="1"/>
    <col min="9989" max="9989" width="5.33203125" style="8" customWidth="1"/>
    <col min="9990" max="9990" width="6.109375" style="8" customWidth="1"/>
    <col min="9991" max="9992" width="6.77734375" style="8" customWidth="1"/>
    <col min="9993" max="10238" width="11.5546875" style="8" customWidth="1"/>
    <col min="10239" max="10239" width="6.6640625" style="8" customWidth="1"/>
    <col min="10240" max="10240" width="6.21875" style="8" customWidth="1"/>
    <col min="10241" max="10241" width="4.5546875" style="8" customWidth="1"/>
    <col min="10242" max="10242" width="34.77734375" style="8" customWidth="1"/>
    <col min="10243" max="10243" width="6.109375" style="8" customWidth="1"/>
    <col min="10244" max="10244" width="6.33203125" style="8" customWidth="1"/>
    <col min="10245" max="10245" width="5.33203125" style="8" customWidth="1"/>
    <col min="10246" max="10246" width="6.109375" style="8" customWidth="1"/>
    <col min="10247" max="10248" width="6.77734375" style="8" customWidth="1"/>
    <col min="10249" max="10494" width="11.5546875" style="8" customWidth="1"/>
    <col min="10495" max="10495" width="6.6640625" style="8" customWidth="1"/>
    <col min="10496" max="10496" width="6.21875" style="8" customWidth="1"/>
    <col min="10497" max="10497" width="4.5546875" style="8" customWidth="1"/>
    <col min="10498" max="10498" width="34.77734375" style="8" customWidth="1"/>
    <col min="10499" max="10499" width="6.109375" style="8" customWidth="1"/>
    <col min="10500" max="10500" width="6.33203125" style="8" customWidth="1"/>
    <col min="10501" max="10501" width="5.33203125" style="8" customWidth="1"/>
    <col min="10502" max="10502" width="6.109375" style="8" customWidth="1"/>
    <col min="10503" max="10504" width="6.77734375" style="8" customWidth="1"/>
    <col min="10505" max="10750" width="11.5546875" style="8" customWidth="1"/>
    <col min="10751" max="10751" width="6.6640625" style="8" customWidth="1"/>
    <col min="10752" max="10752" width="6.21875" style="8" customWidth="1"/>
    <col min="10753" max="10753" width="4.5546875" style="8" customWidth="1"/>
    <col min="10754" max="10754" width="34.77734375" style="8" customWidth="1"/>
    <col min="10755" max="10755" width="6.109375" style="8" customWidth="1"/>
    <col min="10756" max="10756" width="6.33203125" style="8" customWidth="1"/>
    <col min="10757" max="10757" width="5.33203125" style="8" customWidth="1"/>
    <col min="10758" max="10758" width="6.109375" style="8" customWidth="1"/>
    <col min="10759" max="10760" width="6.77734375" style="8" customWidth="1"/>
    <col min="10761" max="11006" width="11.5546875" style="8" customWidth="1"/>
    <col min="11007" max="11007" width="6.6640625" style="8" customWidth="1"/>
    <col min="11008" max="11008" width="6.21875" style="8" customWidth="1"/>
    <col min="11009" max="11009" width="4.5546875" style="8" customWidth="1"/>
    <col min="11010" max="11010" width="34.77734375" style="8" customWidth="1"/>
    <col min="11011" max="11011" width="6.109375" style="8" customWidth="1"/>
    <col min="11012" max="11012" width="6.33203125" style="8" customWidth="1"/>
    <col min="11013" max="11013" width="5.33203125" style="8" customWidth="1"/>
    <col min="11014" max="11014" width="6.109375" style="8" customWidth="1"/>
    <col min="11015" max="11016" width="6.77734375" style="8" customWidth="1"/>
    <col min="11017" max="11262" width="11.5546875" style="8" customWidth="1"/>
    <col min="11263" max="11263" width="6.6640625" style="8" customWidth="1"/>
    <col min="11264" max="11264" width="6.21875" style="8" customWidth="1"/>
    <col min="11265" max="11265" width="4.5546875" style="8" customWidth="1"/>
    <col min="11266" max="11266" width="34.77734375" style="8" customWidth="1"/>
    <col min="11267" max="11267" width="6.109375" style="8" customWidth="1"/>
    <col min="11268" max="11268" width="6.33203125" style="8" customWidth="1"/>
    <col min="11269" max="11269" width="5.33203125" style="8" customWidth="1"/>
    <col min="11270" max="11270" width="6.109375" style="8" customWidth="1"/>
    <col min="11271" max="11272" width="6.77734375" style="8" customWidth="1"/>
    <col min="11273" max="11518" width="11.5546875" style="8" customWidth="1"/>
    <col min="11519" max="11519" width="6.6640625" style="8" customWidth="1"/>
    <col min="11520" max="11520" width="6.21875" style="8" customWidth="1"/>
    <col min="11521" max="11521" width="4.5546875" style="8" customWidth="1"/>
    <col min="11522" max="11522" width="34.77734375" style="8" customWidth="1"/>
    <col min="11523" max="11523" width="6.109375" style="8" customWidth="1"/>
    <col min="11524" max="11524" width="6.33203125" style="8" customWidth="1"/>
    <col min="11525" max="11525" width="5.33203125" style="8" customWidth="1"/>
    <col min="11526" max="11526" width="6.109375" style="8" customWidth="1"/>
    <col min="11527" max="11528" width="6.77734375" style="8" customWidth="1"/>
    <col min="11529" max="11774" width="11.5546875" style="8" customWidth="1"/>
    <col min="11775" max="11775" width="6.6640625" style="8" customWidth="1"/>
    <col min="11776" max="11776" width="6.21875" style="8" customWidth="1"/>
    <col min="11777" max="11777" width="4.5546875" style="8" customWidth="1"/>
    <col min="11778" max="11778" width="34.77734375" style="8" customWidth="1"/>
    <col min="11779" max="11779" width="6.109375" style="8" customWidth="1"/>
    <col min="11780" max="11780" width="6.33203125" style="8" customWidth="1"/>
    <col min="11781" max="11781" width="5.33203125" style="8" customWidth="1"/>
    <col min="11782" max="11782" width="6.109375" style="8" customWidth="1"/>
    <col min="11783" max="11784" width="6.77734375" style="8" customWidth="1"/>
    <col min="11785" max="12030" width="11.5546875" style="8" customWidth="1"/>
    <col min="12031" max="12031" width="6.6640625" style="8" customWidth="1"/>
    <col min="12032" max="12032" width="6.21875" style="8" customWidth="1"/>
    <col min="12033" max="12033" width="4.5546875" style="8" customWidth="1"/>
    <col min="12034" max="12034" width="34.77734375" style="8" customWidth="1"/>
    <col min="12035" max="12035" width="6.109375" style="8" customWidth="1"/>
    <col min="12036" max="12036" width="6.33203125" style="8" customWidth="1"/>
    <col min="12037" max="12037" width="5.33203125" style="8" customWidth="1"/>
    <col min="12038" max="12038" width="6.109375" style="8" customWidth="1"/>
    <col min="12039" max="12040" width="6.77734375" style="8" customWidth="1"/>
    <col min="12041" max="12286" width="11.5546875" style="8" customWidth="1"/>
    <col min="12287" max="12287" width="6.6640625" style="8" customWidth="1"/>
    <col min="12288" max="12288" width="6.21875" style="8" customWidth="1"/>
    <col min="12289" max="12289" width="4.5546875" style="8" customWidth="1"/>
    <col min="12290" max="12290" width="34.77734375" style="8" customWidth="1"/>
    <col min="12291" max="12291" width="6.109375" style="8" customWidth="1"/>
    <col min="12292" max="12292" width="6.33203125" style="8" customWidth="1"/>
    <col min="12293" max="12293" width="5.33203125" style="8" customWidth="1"/>
    <col min="12294" max="12294" width="6.109375" style="8" customWidth="1"/>
    <col min="12295" max="12296" width="6.77734375" style="8" customWidth="1"/>
    <col min="12297" max="12542" width="11.5546875" style="8" customWidth="1"/>
    <col min="12543" max="12543" width="6.6640625" style="8" customWidth="1"/>
    <col min="12544" max="12544" width="6.21875" style="8" customWidth="1"/>
    <col min="12545" max="12545" width="4.5546875" style="8" customWidth="1"/>
    <col min="12546" max="12546" width="34.77734375" style="8" customWidth="1"/>
    <col min="12547" max="12547" width="6.109375" style="8" customWidth="1"/>
    <col min="12548" max="12548" width="6.33203125" style="8" customWidth="1"/>
    <col min="12549" max="12549" width="5.33203125" style="8" customWidth="1"/>
    <col min="12550" max="12550" width="6.109375" style="8" customWidth="1"/>
    <col min="12551" max="12552" width="6.77734375" style="8" customWidth="1"/>
    <col min="12553" max="12798" width="11.5546875" style="8" customWidth="1"/>
    <col min="12799" max="12799" width="6.6640625" style="8" customWidth="1"/>
    <col min="12800" max="12800" width="6.21875" style="8" customWidth="1"/>
    <col min="12801" max="12801" width="4.5546875" style="8" customWidth="1"/>
    <col min="12802" max="12802" width="34.77734375" style="8" customWidth="1"/>
    <col min="12803" max="12803" width="6.109375" style="8" customWidth="1"/>
    <col min="12804" max="12804" width="6.33203125" style="8" customWidth="1"/>
    <col min="12805" max="12805" width="5.33203125" style="8" customWidth="1"/>
    <col min="12806" max="12806" width="6.109375" style="8" customWidth="1"/>
    <col min="12807" max="12808" width="6.77734375" style="8" customWidth="1"/>
    <col min="12809" max="13054" width="11.5546875" style="8" customWidth="1"/>
    <col min="13055" max="13055" width="6.6640625" style="8" customWidth="1"/>
    <col min="13056" max="13056" width="6.21875" style="8" customWidth="1"/>
    <col min="13057" max="13057" width="4.5546875" style="8" customWidth="1"/>
    <col min="13058" max="13058" width="34.77734375" style="8" customWidth="1"/>
    <col min="13059" max="13059" width="6.109375" style="8" customWidth="1"/>
    <col min="13060" max="13060" width="6.33203125" style="8" customWidth="1"/>
    <col min="13061" max="13061" width="5.33203125" style="8" customWidth="1"/>
    <col min="13062" max="13062" width="6.109375" style="8" customWidth="1"/>
    <col min="13063" max="13064" width="6.77734375" style="8" customWidth="1"/>
    <col min="13065" max="13310" width="11.5546875" style="8" customWidth="1"/>
    <col min="13311" max="13311" width="6.6640625" style="8" customWidth="1"/>
    <col min="13312" max="13312" width="6.21875" style="8" customWidth="1"/>
    <col min="13313" max="13313" width="4.5546875" style="8" customWidth="1"/>
    <col min="13314" max="13314" width="34.77734375" style="8" customWidth="1"/>
    <col min="13315" max="13315" width="6.109375" style="8" customWidth="1"/>
    <col min="13316" max="13316" width="6.33203125" style="8" customWidth="1"/>
    <col min="13317" max="13317" width="5.33203125" style="8" customWidth="1"/>
    <col min="13318" max="13318" width="6.109375" style="8" customWidth="1"/>
    <col min="13319" max="13320" width="6.77734375" style="8" customWidth="1"/>
    <col min="13321" max="13566" width="11.5546875" style="8" customWidth="1"/>
    <col min="13567" max="13567" width="6.6640625" style="8" customWidth="1"/>
    <col min="13568" max="13568" width="6.21875" style="8" customWidth="1"/>
    <col min="13569" max="13569" width="4.5546875" style="8" customWidth="1"/>
    <col min="13570" max="13570" width="34.77734375" style="8" customWidth="1"/>
    <col min="13571" max="13571" width="6.109375" style="8" customWidth="1"/>
    <col min="13572" max="13572" width="6.33203125" style="8" customWidth="1"/>
    <col min="13573" max="13573" width="5.33203125" style="8" customWidth="1"/>
    <col min="13574" max="13574" width="6.109375" style="8" customWidth="1"/>
    <col min="13575" max="13576" width="6.77734375" style="8" customWidth="1"/>
    <col min="13577" max="13822" width="11.5546875" style="8" customWidth="1"/>
    <col min="13823" max="13823" width="6.6640625" style="8" customWidth="1"/>
    <col min="13824" max="13824" width="6.21875" style="8" customWidth="1"/>
    <col min="13825" max="13825" width="4.5546875" style="8" customWidth="1"/>
    <col min="13826" max="13826" width="34.77734375" style="8" customWidth="1"/>
    <col min="13827" max="13827" width="6.109375" style="8" customWidth="1"/>
    <col min="13828" max="13828" width="6.33203125" style="8" customWidth="1"/>
    <col min="13829" max="13829" width="5.33203125" style="8" customWidth="1"/>
    <col min="13830" max="13830" width="6.109375" style="8" customWidth="1"/>
    <col min="13831" max="13832" width="6.77734375" style="8" customWidth="1"/>
    <col min="13833" max="14078" width="11.5546875" style="8" customWidth="1"/>
    <col min="14079" max="14079" width="6.6640625" style="8" customWidth="1"/>
    <col min="14080" max="14080" width="6.21875" style="8" customWidth="1"/>
    <col min="14081" max="14081" width="4.5546875" style="8" customWidth="1"/>
    <col min="14082" max="14082" width="34.77734375" style="8" customWidth="1"/>
    <col min="14083" max="14083" width="6.109375" style="8" customWidth="1"/>
    <col min="14084" max="14084" width="6.33203125" style="8" customWidth="1"/>
    <col min="14085" max="14085" width="5.33203125" style="8" customWidth="1"/>
    <col min="14086" max="14086" width="6.109375" style="8" customWidth="1"/>
    <col min="14087" max="14088" width="6.77734375" style="8" customWidth="1"/>
    <col min="14089" max="14334" width="11.5546875" style="8" customWidth="1"/>
    <col min="14335" max="14335" width="6.6640625" style="8" customWidth="1"/>
    <col min="14336" max="14336" width="6.21875" style="8" customWidth="1"/>
    <col min="14337" max="14337" width="4.5546875" style="8" customWidth="1"/>
    <col min="14338" max="14338" width="34.77734375" style="8" customWidth="1"/>
    <col min="14339" max="14339" width="6.109375" style="8" customWidth="1"/>
    <col min="14340" max="14340" width="6.33203125" style="8" customWidth="1"/>
    <col min="14341" max="14341" width="5.33203125" style="8" customWidth="1"/>
    <col min="14342" max="14342" width="6.109375" style="8" customWidth="1"/>
    <col min="14343" max="14344" width="6.77734375" style="8" customWidth="1"/>
    <col min="14345" max="14590" width="11.5546875" style="8" customWidth="1"/>
    <col min="14591" max="14591" width="6.6640625" style="8" customWidth="1"/>
    <col min="14592" max="14592" width="6.21875" style="8" customWidth="1"/>
    <col min="14593" max="14593" width="4.5546875" style="8" customWidth="1"/>
    <col min="14594" max="14594" width="34.77734375" style="8" customWidth="1"/>
    <col min="14595" max="14595" width="6.109375" style="8" customWidth="1"/>
    <col min="14596" max="14596" width="6.33203125" style="8" customWidth="1"/>
    <col min="14597" max="14597" width="5.33203125" style="8" customWidth="1"/>
    <col min="14598" max="14598" width="6.109375" style="8" customWidth="1"/>
    <col min="14599" max="14600" width="6.77734375" style="8" customWidth="1"/>
    <col min="14601" max="14846" width="11.5546875" style="8" customWidth="1"/>
    <col min="14847" max="14847" width="6.6640625" style="8" customWidth="1"/>
    <col min="14848" max="14848" width="6.21875" style="8" customWidth="1"/>
    <col min="14849" max="14849" width="4.5546875" style="8" customWidth="1"/>
    <col min="14850" max="14850" width="34.77734375" style="8" customWidth="1"/>
    <col min="14851" max="14851" width="6.109375" style="8" customWidth="1"/>
    <col min="14852" max="14852" width="6.33203125" style="8" customWidth="1"/>
    <col min="14853" max="14853" width="5.33203125" style="8" customWidth="1"/>
    <col min="14854" max="14854" width="6.109375" style="8" customWidth="1"/>
    <col min="14855" max="14856" width="6.77734375" style="8" customWidth="1"/>
    <col min="14857" max="15102" width="11.5546875" style="8" customWidth="1"/>
    <col min="15103" max="15103" width="6.6640625" style="8" customWidth="1"/>
    <col min="15104" max="15104" width="6.21875" style="8" customWidth="1"/>
    <col min="15105" max="15105" width="4.5546875" style="8" customWidth="1"/>
    <col min="15106" max="15106" width="34.77734375" style="8" customWidth="1"/>
    <col min="15107" max="15107" width="6.109375" style="8" customWidth="1"/>
    <col min="15108" max="15108" width="6.33203125" style="8" customWidth="1"/>
    <col min="15109" max="15109" width="5.33203125" style="8" customWidth="1"/>
    <col min="15110" max="15110" width="6.109375" style="8" customWidth="1"/>
    <col min="15111" max="15112" width="6.77734375" style="8" customWidth="1"/>
    <col min="15113" max="15358" width="11.5546875" style="8" customWidth="1"/>
    <col min="15359" max="15359" width="6.6640625" style="8" customWidth="1"/>
    <col min="15360" max="15360" width="6.21875" style="8" customWidth="1"/>
    <col min="15361" max="15361" width="4.5546875" style="8" customWidth="1"/>
    <col min="15362" max="15362" width="34.77734375" style="8" customWidth="1"/>
    <col min="15363" max="15363" width="6.109375" style="8" customWidth="1"/>
    <col min="15364" max="15364" width="6.33203125" style="8" customWidth="1"/>
    <col min="15365" max="15365" width="5.33203125" style="8" customWidth="1"/>
    <col min="15366" max="15366" width="6.109375" style="8" customWidth="1"/>
    <col min="15367" max="15368" width="6.77734375" style="8" customWidth="1"/>
    <col min="15369" max="15614" width="11.5546875" style="8" customWidth="1"/>
    <col min="15615" max="15615" width="6.6640625" style="8" customWidth="1"/>
    <col min="15616" max="15616" width="6.21875" style="8" customWidth="1"/>
    <col min="15617" max="15617" width="4.5546875" style="8" customWidth="1"/>
    <col min="15618" max="15618" width="34.77734375" style="8" customWidth="1"/>
    <col min="15619" max="15619" width="6.109375" style="8" customWidth="1"/>
    <col min="15620" max="15620" width="6.33203125" style="8" customWidth="1"/>
    <col min="15621" max="15621" width="5.33203125" style="8" customWidth="1"/>
    <col min="15622" max="15622" width="6.109375" style="8" customWidth="1"/>
    <col min="15623" max="15624" width="6.77734375" style="8" customWidth="1"/>
    <col min="15625" max="15870" width="11.5546875" style="8" customWidth="1"/>
    <col min="15871" max="15871" width="6.6640625" style="8" customWidth="1"/>
    <col min="15872" max="15872" width="6.21875" style="8" customWidth="1"/>
    <col min="15873" max="15873" width="4.5546875" style="8" customWidth="1"/>
    <col min="15874" max="15874" width="34.77734375" style="8" customWidth="1"/>
    <col min="15875" max="15875" width="6.109375" style="8" customWidth="1"/>
    <col min="15876" max="15876" width="6.33203125" style="8" customWidth="1"/>
    <col min="15877" max="15877" width="5.33203125" style="8" customWidth="1"/>
    <col min="15878" max="15878" width="6.109375" style="8" customWidth="1"/>
    <col min="15879" max="15880" width="6.77734375" style="8" customWidth="1"/>
    <col min="15881" max="16126" width="11.5546875" style="8" customWidth="1"/>
    <col min="16127" max="16127" width="6.6640625" style="8" customWidth="1"/>
    <col min="16128" max="16128" width="6.21875" style="8" customWidth="1"/>
    <col min="16129" max="16129" width="4.5546875" style="8" customWidth="1"/>
    <col min="16130" max="16130" width="34.77734375" style="8" customWidth="1"/>
    <col min="16131" max="16131" width="6.109375" style="8" customWidth="1"/>
    <col min="16132" max="16132" width="6.33203125" style="8" customWidth="1"/>
    <col min="16133" max="16133" width="5.33203125" style="8" customWidth="1"/>
    <col min="16134" max="16134" width="6.109375" style="8" customWidth="1"/>
    <col min="16135" max="16136" width="6.77734375" style="8" customWidth="1"/>
    <col min="16137" max="16384" width="11.5546875" style="8" customWidth="1"/>
  </cols>
  <sheetData>
    <row r="1" spans="1:10" ht="18" x14ac:dyDescent="0.3">
      <c r="A1" s="7" t="s">
        <v>402</v>
      </c>
    </row>
    <row r="2" spans="1:10" ht="18" x14ac:dyDescent="0.3">
      <c r="A2" s="7" t="s">
        <v>624</v>
      </c>
    </row>
    <row r="4" spans="1:10" x14ac:dyDescent="0.3">
      <c r="A4" s="9" t="s">
        <v>44</v>
      </c>
    </row>
    <row r="6" spans="1:10" x14ac:dyDescent="0.3">
      <c r="A6" s="10" t="s">
        <v>18</v>
      </c>
      <c r="B6" s="10"/>
      <c r="C6" s="11" t="s">
        <v>45</v>
      </c>
      <c r="D6" s="10" t="s">
        <v>20</v>
      </c>
      <c r="E6" s="10" t="s">
        <v>46</v>
      </c>
      <c r="F6" s="10" t="s">
        <v>22</v>
      </c>
      <c r="G6" s="10" t="s">
        <v>47</v>
      </c>
      <c r="H6" s="10" t="s">
        <v>48</v>
      </c>
      <c r="I6" s="10" t="s">
        <v>48</v>
      </c>
      <c r="J6" s="24" t="s">
        <v>622</v>
      </c>
    </row>
    <row r="7" spans="1:10" x14ac:dyDescent="0.3">
      <c r="A7" s="13">
        <v>1</v>
      </c>
      <c r="B7" s="13" t="s">
        <v>7</v>
      </c>
      <c r="C7" s="14" t="s">
        <v>35</v>
      </c>
      <c r="D7" s="13">
        <v>2939</v>
      </c>
      <c r="E7" s="13" t="s">
        <v>36</v>
      </c>
      <c r="F7" s="13" t="s">
        <v>37</v>
      </c>
      <c r="G7" s="13" t="s">
        <v>625</v>
      </c>
      <c r="H7" s="13" t="s">
        <v>626</v>
      </c>
      <c r="I7" s="13" t="s">
        <v>627</v>
      </c>
      <c r="J7" s="16">
        <v>60000</v>
      </c>
    </row>
    <row r="8" spans="1:10" x14ac:dyDescent="0.3">
      <c r="A8" s="13">
        <v>2</v>
      </c>
      <c r="B8" s="13" t="s">
        <v>7</v>
      </c>
      <c r="C8" s="14" t="s">
        <v>38</v>
      </c>
      <c r="D8" s="13">
        <v>2694</v>
      </c>
      <c r="E8" s="13" t="s">
        <v>39</v>
      </c>
      <c r="F8" s="13" t="s">
        <v>40</v>
      </c>
      <c r="G8" s="13" t="s">
        <v>628</v>
      </c>
      <c r="H8" s="13" t="s">
        <v>629</v>
      </c>
      <c r="I8" s="13" t="s">
        <v>630</v>
      </c>
      <c r="J8" s="16">
        <v>50000</v>
      </c>
    </row>
    <row r="9" spans="1:10" x14ac:dyDescent="0.3">
      <c r="A9" s="13">
        <v>3</v>
      </c>
      <c r="B9" s="13" t="s">
        <v>7</v>
      </c>
      <c r="C9" s="14" t="s">
        <v>33</v>
      </c>
      <c r="D9" s="13">
        <v>2889</v>
      </c>
      <c r="E9" s="13" t="s">
        <v>34</v>
      </c>
      <c r="F9" s="13" t="s">
        <v>41</v>
      </c>
      <c r="G9" s="13" t="s">
        <v>631</v>
      </c>
      <c r="H9" s="13" t="s">
        <v>632</v>
      </c>
      <c r="I9" s="13" t="s">
        <v>633</v>
      </c>
      <c r="J9" s="16">
        <v>40000</v>
      </c>
    </row>
    <row r="10" spans="1:10" x14ac:dyDescent="0.3">
      <c r="A10" s="13">
        <v>4</v>
      </c>
      <c r="B10" s="13" t="s">
        <v>7</v>
      </c>
      <c r="C10" s="14" t="s">
        <v>634</v>
      </c>
      <c r="D10" s="13">
        <v>2858</v>
      </c>
      <c r="E10" s="13" t="s">
        <v>248</v>
      </c>
      <c r="F10" s="13" t="s">
        <v>635</v>
      </c>
      <c r="G10" s="13" t="s">
        <v>636</v>
      </c>
      <c r="H10" s="13" t="s">
        <v>637</v>
      </c>
      <c r="I10" s="13" t="s">
        <v>638</v>
      </c>
      <c r="J10" s="16">
        <v>23750</v>
      </c>
    </row>
    <row r="11" spans="1:10" x14ac:dyDescent="0.3">
      <c r="A11" s="13"/>
      <c r="B11" s="13" t="s">
        <v>7</v>
      </c>
      <c r="C11" s="14" t="s">
        <v>639</v>
      </c>
      <c r="D11" s="13">
        <v>2770</v>
      </c>
      <c r="E11" s="13" t="s">
        <v>9</v>
      </c>
      <c r="F11" s="13" t="s">
        <v>635</v>
      </c>
      <c r="G11" s="13" t="s">
        <v>640</v>
      </c>
      <c r="H11" s="13" t="s">
        <v>641</v>
      </c>
      <c r="I11" s="13" t="s">
        <v>642</v>
      </c>
      <c r="J11" s="16">
        <v>23750</v>
      </c>
    </row>
    <row r="12" spans="1:10" x14ac:dyDescent="0.3">
      <c r="A12" s="13"/>
      <c r="B12" s="13" t="s">
        <v>7</v>
      </c>
      <c r="C12" s="14" t="s">
        <v>643</v>
      </c>
      <c r="D12" s="13">
        <v>2846</v>
      </c>
      <c r="E12" s="13" t="s">
        <v>9</v>
      </c>
      <c r="F12" s="13" t="s">
        <v>635</v>
      </c>
      <c r="G12" s="13" t="s">
        <v>644</v>
      </c>
      <c r="H12" s="13" t="s">
        <v>645</v>
      </c>
      <c r="I12" s="13" t="s">
        <v>646</v>
      </c>
      <c r="J12" s="16">
        <v>23750</v>
      </c>
    </row>
    <row r="13" spans="1:10" x14ac:dyDescent="0.3">
      <c r="A13" s="13"/>
      <c r="B13" s="13" t="s">
        <v>7</v>
      </c>
      <c r="C13" s="14" t="s">
        <v>647</v>
      </c>
      <c r="D13" s="13">
        <v>2759</v>
      </c>
      <c r="E13" s="13" t="s">
        <v>9</v>
      </c>
      <c r="F13" s="13" t="s">
        <v>635</v>
      </c>
      <c r="G13" s="13" t="s">
        <v>648</v>
      </c>
      <c r="H13" s="13" t="s">
        <v>649</v>
      </c>
      <c r="I13" s="13" t="s">
        <v>630</v>
      </c>
      <c r="J13" s="16">
        <v>23750</v>
      </c>
    </row>
    <row r="14" spans="1:10" x14ac:dyDescent="0.3">
      <c r="A14" s="13">
        <v>8</v>
      </c>
      <c r="B14" s="13" t="s">
        <v>7</v>
      </c>
      <c r="C14" s="14" t="s">
        <v>650</v>
      </c>
      <c r="D14" s="13">
        <v>2777</v>
      </c>
      <c r="E14" s="13" t="s">
        <v>9</v>
      </c>
      <c r="F14" s="13" t="s">
        <v>10</v>
      </c>
      <c r="G14" s="13" t="s">
        <v>651</v>
      </c>
      <c r="H14" s="13" t="s">
        <v>652</v>
      </c>
      <c r="I14" s="13" t="s">
        <v>638</v>
      </c>
      <c r="J14" s="16">
        <v>7000</v>
      </c>
    </row>
    <row r="15" spans="1:10" x14ac:dyDescent="0.3">
      <c r="A15" s="13"/>
      <c r="B15" s="13" t="s">
        <v>7</v>
      </c>
      <c r="C15" s="14" t="s">
        <v>653</v>
      </c>
      <c r="D15" s="13">
        <v>2825</v>
      </c>
      <c r="E15" s="13" t="s">
        <v>9</v>
      </c>
      <c r="F15" s="13" t="s">
        <v>10</v>
      </c>
      <c r="G15" s="13" t="s">
        <v>654</v>
      </c>
      <c r="H15" s="13" t="s">
        <v>655</v>
      </c>
      <c r="I15" s="13" t="s">
        <v>656</v>
      </c>
      <c r="J15" s="16">
        <v>7000</v>
      </c>
    </row>
    <row r="16" spans="1:10" x14ac:dyDescent="0.3">
      <c r="A16" s="13"/>
      <c r="B16" s="13" t="s">
        <v>7</v>
      </c>
      <c r="C16" s="14" t="s">
        <v>657</v>
      </c>
      <c r="D16" s="13">
        <v>2751</v>
      </c>
      <c r="E16" s="13" t="s">
        <v>658</v>
      </c>
      <c r="F16" s="13" t="s">
        <v>10</v>
      </c>
      <c r="G16" s="13" t="s">
        <v>659</v>
      </c>
      <c r="H16" s="13" t="s">
        <v>660</v>
      </c>
      <c r="I16" s="13" t="s">
        <v>627</v>
      </c>
      <c r="J16" s="16">
        <v>7000</v>
      </c>
    </row>
    <row r="17" spans="1:10" x14ac:dyDescent="0.3">
      <c r="A17" s="13"/>
      <c r="B17" s="13" t="s">
        <v>7</v>
      </c>
      <c r="C17" s="14" t="s">
        <v>661</v>
      </c>
      <c r="D17" s="13">
        <v>2506</v>
      </c>
      <c r="E17" s="13" t="s">
        <v>96</v>
      </c>
      <c r="F17" s="13" t="s">
        <v>10</v>
      </c>
      <c r="G17" s="13" t="s">
        <v>662</v>
      </c>
      <c r="H17" s="13" t="s">
        <v>663</v>
      </c>
      <c r="I17" s="13" t="s">
        <v>649</v>
      </c>
      <c r="J17" s="16">
        <v>7000</v>
      </c>
    </row>
    <row r="18" spans="1:10" x14ac:dyDescent="0.3">
      <c r="A18" s="13"/>
      <c r="B18" s="13" t="s">
        <v>7</v>
      </c>
      <c r="C18" s="14" t="s">
        <v>664</v>
      </c>
      <c r="D18" s="13">
        <v>2653</v>
      </c>
      <c r="E18" s="13" t="s">
        <v>9</v>
      </c>
      <c r="F18" s="13" t="s">
        <v>10</v>
      </c>
      <c r="G18" s="13" t="s">
        <v>665</v>
      </c>
      <c r="H18" s="13" t="s">
        <v>649</v>
      </c>
      <c r="I18" s="13" t="s">
        <v>630</v>
      </c>
      <c r="J18" s="16">
        <v>7000</v>
      </c>
    </row>
    <row r="19" spans="1:10" x14ac:dyDescent="0.3">
      <c r="A19" s="13"/>
      <c r="B19" s="13" t="s">
        <v>7</v>
      </c>
      <c r="C19" s="14" t="s">
        <v>30</v>
      </c>
      <c r="D19" s="13">
        <v>2754</v>
      </c>
      <c r="E19" s="13" t="s">
        <v>31</v>
      </c>
      <c r="F19" s="13" t="s">
        <v>10</v>
      </c>
      <c r="G19" s="13" t="s">
        <v>666</v>
      </c>
      <c r="H19" s="13" t="s">
        <v>667</v>
      </c>
      <c r="I19" s="13" t="s">
        <v>668</v>
      </c>
      <c r="J19" s="16">
        <v>7000</v>
      </c>
    </row>
    <row r="20" spans="1:10" x14ac:dyDescent="0.3">
      <c r="A20" s="13"/>
      <c r="B20" s="13" t="s">
        <v>7</v>
      </c>
      <c r="C20" s="14" t="s">
        <v>669</v>
      </c>
      <c r="D20" s="13">
        <v>2696</v>
      </c>
      <c r="E20" s="13" t="s">
        <v>9</v>
      </c>
      <c r="F20" s="13" t="s">
        <v>10</v>
      </c>
      <c r="G20" s="13" t="s">
        <v>670</v>
      </c>
      <c r="H20" s="13" t="s">
        <v>667</v>
      </c>
      <c r="I20" s="13" t="s">
        <v>655</v>
      </c>
      <c r="J20" s="16">
        <v>7000</v>
      </c>
    </row>
    <row r="21" spans="1:10" x14ac:dyDescent="0.3">
      <c r="A21" s="13"/>
      <c r="B21" s="13" t="s">
        <v>7</v>
      </c>
      <c r="C21" s="14" t="s">
        <v>28</v>
      </c>
      <c r="D21" s="13">
        <v>2743</v>
      </c>
      <c r="E21" s="13" t="s">
        <v>9</v>
      </c>
      <c r="F21" s="13" t="s">
        <v>10</v>
      </c>
      <c r="G21" s="13" t="s">
        <v>671</v>
      </c>
      <c r="H21" s="13" t="s">
        <v>672</v>
      </c>
      <c r="I21" s="13" t="s">
        <v>673</v>
      </c>
      <c r="J21" s="16">
        <v>7000</v>
      </c>
    </row>
    <row r="22" spans="1:10" x14ac:dyDescent="0.3">
      <c r="A22" s="13"/>
      <c r="B22" s="13" t="s">
        <v>7</v>
      </c>
      <c r="C22" s="14" t="s">
        <v>674</v>
      </c>
      <c r="D22" s="13">
        <v>2750</v>
      </c>
      <c r="E22" s="13" t="s">
        <v>9</v>
      </c>
      <c r="F22" s="13" t="s">
        <v>10</v>
      </c>
      <c r="G22" s="13" t="s">
        <v>675</v>
      </c>
      <c r="H22" s="13" t="s">
        <v>676</v>
      </c>
      <c r="I22" s="13" t="s">
        <v>677</v>
      </c>
      <c r="J22" s="16">
        <v>7000</v>
      </c>
    </row>
    <row r="23" spans="1:10" x14ac:dyDescent="0.3">
      <c r="A23" s="13">
        <v>17</v>
      </c>
      <c r="B23" s="13" t="s">
        <v>7</v>
      </c>
      <c r="C23" s="14" t="s">
        <v>678</v>
      </c>
      <c r="D23" s="13">
        <v>2677</v>
      </c>
      <c r="E23" s="13" t="s">
        <v>59</v>
      </c>
      <c r="F23" s="13" t="s">
        <v>14</v>
      </c>
      <c r="G23" s="13" t="s">
        <v>670</v>
      </c>
      <c r="H23" s="13" t="s">
        <v>679</v>
      </c>
      <c r="I23" s="13" t="s">
        <v>680</v>
      </c>
      <c r="J23" s="16">
        <v>2625</v>
      </c>
    </row>
    <row r="24" spans="1:10" x14ac:dyDescent="0.3">
      <c r="A24" s="13"/>
      <c r="B24" s="13" t="s">
        <v>7</v>
      </c>
      <c r="C24" s="14" t="s">
        <v>681</v>
      </c>
      <c r="D24" s="13">
        <v>2722</v>
      </c>
      <c r="E24" s="13" t="s">
        <v>213</v>
      </c>
      <c r="F24" s="13" t="s">
        <v>14</v>
      </c>
      <c r="G24" s="13" t="s">
        <v>682</v>
      </c>
      <c r="H24" s="13" t="s">
        <v>683</v>
      </c>
      <c r="I24" s="13" t="s">
        <v>655</v>
      </c>
      <c r="J24" s="16">
        <v>2625</v>
      </c>
    </row>
    <row r="25" spans="1:10" x14ac:dyDescent="0.3">
      <c r="A25" s="13"/>
      <c r="B25" s="13" t="s">
        <v>7</v>
      </c>
      <c r="C25" s="14" t="s">
        <v>684</v>
      </c>
      <c r="D25" s="13">
        <v>2675</v>
      </c>
      <c r="E25" s="13" t="s">
        <v>9</v>
      </c>
      <c r="F25" s="13" t="s">
        <v>14</v>
      </c>
      <c r="G25" s="13" t="s">
        <v>685</v>
      </c>
      <c r="H25" s="13" t="s">
        <v>686</v>
      </c>
      <c r="I25" s="13" t="s">
        <v>687</v>
      </c>
      <c r="J25" s="16">
        <v>2625</v>
      </c>
    </row>
    <row r="26" spans="1:10" x14ac:dyDescent="0.3">
      <c r="A26" s="13"/>
      <c r="B26" s="13" t="s">
        <v>7</v>
      </c>
      <c r="C26" s="14" t="s">
        <v>688</v>
      </c>
      <c r="D26" s="13">
        <v>2675</v>
      </c>
      <c r="E26" s="13" t="s">
        <v>689</v>
      </c>
      <c r="F26" s="13" t="s">
        <v>14</v>
      </c>
      <c r="G26" s="13" t="s">
        <v>690</v>
      </c>
      <c r="H26" s="13" t="s">
        <v>691</v>
      </c>
      <c r="I26" s="13" t="s">
        <v>692</v>
      </c>
      <c r="J26" s="16">
        <v>2625</v>
      </c>
    </row>
    <row r="27" spans="1:10" x14ac:dyDescent="0.3">
      <c r="A27" s="13"/>
      <c r="B27" s="13" t="s">
        <v>7</v>
      </c>
      <c r="C27" s="14" t="s">
        <v>693</v>
      </c>
      <c r="D27" s="13">
        <v>2616</v>
      </c>
      <c r="E27" s="13" t="s">
        <v>9</v>
      </c>
      <c r="F27" s="13" t="s">
        <v>14</v>
      </c>
      <c r="G27" s="13" t="s">
        <v>694</v>
      </c>
      <c r="H27" s="13" t="s">
        <v>673</v>
      </c>
      <c r="I27" s="13" t="s">
        <v>667</v>
      </c>
      <c r="J27" s="16">
        <v>2625</v>
      </c>
    </row>
    <row r="28" spans="1:10" x14ac:dyDescent="0.3">
      <c r="A28" s="13"/>
      <c r="B28" s="13" t="s">
        <v>7</v>
      </c>
      <c r="C28" s="14" t="s">
        <v>695</v>
      </c>
      <c r="D28" s="13">
        <v>2825</v>
      </c>
      <c r="E28" s="13" t="s">
        <v>9</v>
      </c>
      <c r="F28" s="13" t="s">
        <v>14</v>
      </c>
      <c r="G28" s="13" t="s">
        <v>696</v>
      </c>
      <c r="H28" s="13" t="s">
        <v>680</v>
      </c>
      <c r="I28" s="13" t="s">
        <v>667</v>
      </c>
      <c r="J28" s="16">
        <v>2625</v>
      </c>
    </row>
    <row r="29" spans="1:10" x14ac:dyDescent="0.3">
      <c r="A29" s="13"/>
      <c r="B29" s="13" t="s">
        <v>7</v>
      </c>
      <c r="C29" s="14" t="s">
        <v>697</v>
      </c>
      <c r="D29" s="13">
        <v>2729</v>
      </c>
      <c r="E29" s="13" t="s">
        <v>59</v>
      </c>
      <c r="F29" s="13" t="s">
        <v>14</v>
      </c>
      <c r="G29" s="13" t="s">
        <v>698</v>
      </c>
      <c r="H29" s="13" t="s">
        <v>679</v>
      </c>
      <c r="I29" s="13" t="s">
        <v>673</v>
      </c>
      <c r="J29" s="16">
        <v>2625</v>
      </c>
    </row>
    <row r="30" spans="1:10" x14ac:dyDescent="0.3">
      <c r="A30" s="13"/>
      <c r="B30" s="13" t="s">
        <v>7</v>
      </c>
      <c r="C30" s="14" t="s">
        <v>699</v>
      </c>
      <c r="D30" s="13">
        <v>2693</v>
      </c>
      <c r="E30" s="13" t="s">
        <v>286</v>
      </c>
      <c r="F30" s="13" t="s">
        <v>14</v>
      </c>
      <c r="G30" s="13" t="s">
        <v>700</v>
      </c>
      <c r="H30" s="13" t="s">
        <v>701</v>
      </c>
      <c r="I30" s="13" t="s">
        <v>663</v>
      </c>
      <c r="J30" s="16">
        <v>2625</v>
      </c>
    </row>
    <row r="31" spans="1:10" x14ac:dyDescent="0.3">
      <c r="A31" s="13"/>
      <c r="B31" s="13" t="s">
        <v>7</v>
      </c>
      <c r="C31" s="14" t="s">
        <v>702</v>
      </c>
      <c r="D31" s="13">
        <v>2748</v>
      </c>
      <c r="E31" s="13" t="s">
        <v>9</v>
      </c>
      <c r="F31" s="13" t="s">
        <v>14</v>
      </c>
      <c r="G31" s="13" t="s">
        <v>703</v>
      </c>
      <c r="H31" s="13" t="s">
        <v>672</v>
      </c>
      <c r="I31" s="13" t="s">
        <v>691</v>
      </c>
      <c r="J31" s="16">
        <v>2625</v>
      </c>
    </row>
    <row r="32" spans="1:10" x14ac:dyDescent="0.3">
      <c r="A32" s="13"/>
      <c r="B32" s="13" t="s">
        <v>7</v>
      </c>
      <c r="C32" s="14" t="s">
        <v>704</v>
      </c>
      <c r="D32" s="13">
        <v>2657</v>
      </c>
      <c r="E32" s="13" t="s">
        <v>34</v>
      </c>
      <c r="F32" s="13" t="s">
        <v>14</v>
      </c>
      <c r="G32" s="13" t="s">
        <v>705</v>
      </c>
      <c r="H32" s="13" t="s">
        <v>706</v>
      </c>
      <c r="I32" s="13" t="s">
        <v>707</v>
      </c>
      <c r="J32" s="16">
        <v>2625</v>
      </c>
    </row>
    <row r="33" spans="1:10" x14ac:dyDescent="0.3">
      <c r="A33" s="13"/>
      <c r="B33" s="13" t="s">
        <v>7</v>
      </c>
      <c r="C33" s="14" t="s">
        <v>708</v>
      </c>
      <c r="D33" s="13">
        <v>2674</v>
      </c>
      <c r="E33" s="13" t="s">
        <v>9</v>
      </c>
      <c r="F33" s="13" t="s">
        <v>14</v>
      </c>
      <c r="G33" s="13" t="s">
        <v>709</v>
      </c>
      <c r="H33" s="13" t="s">
        <v>710</v>
      </c>
      <c r="I33" s="13" t="s">
        <v>677</v>
      </c>
      <c r="J33" s="16">
        <v>2625</v>
      </c>
    </row>
    <row r="34" spans="1:10" x14ac:dyDescent="0.3">
      <c r="A34" s="13"/>
      <c r="B34" s="13" t="s">
        <v>11</v>
      </c>
      <c r="C34" s="14" t="s">
        <v>711</v>
      </c>
      <c r="D34" s="13">
        <v>2594</v>
      </c>
      <c r="E34" s="13" t="s">
        <v>9</v>
      </c>
      <c r="F34" s="13" t="s">
        <v>14</v>
      </c>
      <c r="G34" s="13" t="s">
        <v>709</v>
      </c>
      <c r="H34" s="13" t="s">
        <v>712</v>
      </c>
      <c r="I34" s="13" t="s">
        <v>672</v>
      </c>
      <c r="J34" s="16">
        <v>2625</v>
      </c>
    </row>
    <row r="35" spans="1:10" x14ac:dyDescent="0.3">
      <c r="A35" s="13">
        <v>29</v>
      </c>
      <c r="B35" s="13" t="s">
        <v>11</v>
      </c>
      <c r="C35" s="14" t="s">
        <v>713</v>
      </c>
      <c r="D35" s="13">
        <v>2574</v>
      </c>
      <c r="E35" s="13" t="s">
        <v>9</v>
      </c>
      <c r="F35" s="13" t="s">
        <v>17</v>
      </c>
      <c r="G35" s="13" t="s">
        <v>714</v>
      </c>
      <c r="H35" s="13" t="s">
        <v>660</v>
      </c>
      <c r="I35" s="13" t="s">
        <v>646</v>
      </c>
      <c r="J35" s="16">
        <v>1050</v>
      </c>
    </row>
    <row r="36" spans="1:10" x14ac:dyDescent="0.3">
      <c r="A36" s="13"/>
      <c r="B36" s="13" t="s">
        <v>7</v>
      </c>
      <c r="C36" s="14" t="s">
        <v>715</v>
      </c>
      <c r="D36" s="13">
        <v>2642</v>
      </c>
      <c r="E36" s="13" t="s">
        <v>13</v>
      </c>
      <c r="F36" s="13" t="s">
        <v>17</v>
      </c>
      <c r="G36" s="13" t="s">
        <v>666</v>
      </c>
      <c r="H36" s="13" t="s">
        <v>716</v>
      </c>
      <c r="I36" s="13" t="s">
        <v>649</v>
      </c>
      <c r="J36" s="16">
        <v>1050</v>
      </c>
    </row>
    <row r="37" spans="1:10" x14ac:dyDescent="0.3">
      <c r="A37" s="13"/>
      <c r="B37" s="13" t="s">
        <v>7</v>
      </c>
      <c r="C37" s="14" t="s">
        <v>717</v>
      </c>
      <c r="D37" s="13">
        <v>2588</v>
      </c>
      <c r="E37" s="13" t="s">
        <v>248</v>
      </c>
      <c r="F37" s="13" t="s">
        <v>17</v>
      </c>
      <c r="G37" s="13" t="s">
        <v>718</v>
      </c>
      <c r="H37" s="13" t="s">
        <v>719</v>
      </c>
      <c r="I37" s="13" t="s">
        <v>720</v>
      </c>
      <c r="J37" s="16">
        <v>1050</v>
      </c>
    </row>
    <row r="38" spans="1:10" x14ac:dyDescent="0.3">
      <c r="A38" s="13"/>
      <c r="B38" s="13" t="s">
        <v>7</v>
      </c>
      <c r="C38" s="14" t="s">
        <v>721</v>
      </c>
      <c r="D38" s="13">
        <v>2741</v>
      </c>
      <c r="E38" s="13" t="s">
        <v>31</v>
      </c>
      <c r="F38" s="13" t="s">
        <v>17</v>
      </c>
      <c r="G38" s="13" t="s">
        <v>722</v>
      </c>
      <c r="H38" s="13" t="s">
        <v>723</v>
      </c>
      <c r="I38" s="13" t="s">
        <v>724</v>
      </c>
      <c r="J38" s="16">
        <v>1050</v>
      </c>
    </row>
    <row r="39" spans="1:10" x14ac:dyDescent="0.3">
      <c r="A39" s="13"/>
      <c r="B39" s="13" t="s">
        <v>7</v>
      </c>
      <c r="C39" s="14" t="s">
        <v>725</v>
      </c>
      <c r="D39" s="13">
        <v>2643</v>
      </c>
      <c r="E39" s="13" t="s">
        <v>308</v>
      </c>
      <c r="F39" s="13" t="s">
        <v>17</v>
      </c>
      <c r="G39" s="13" t="s">
        <v>726</v>
      </c>
      <c r="H39" s="13" t="s">
        <v>727</v>
      </c>
      <c r="I39" s="13" t="s">
        <v>728</v>
      </c>
      <c r="J39" s="16">
        <v>1050</v>
      </c>
    </row>
    <row r="40" spans="1:10" x14ac:dyDescent="0.3">
      <c r="A40" s="13"/>
      <c r="B40" s="13" t="s">
        <v>7</v>
      </c>
      <c r="C40" s="14" t="s">
        <v>729</v>
      </c>
      <c r="D40" s="13">
        <v>2699</v>
      </c>
      <c r="E40" s="13" t="s">
        <v>248</v>
      </c>
      <c r="F40" s="13" t="s">
        <v>17</v>
      </c>
      <c r="G40" s="13" t="s">
        <v>730</v>
      </c>
      <c r="H40" s="13" t="s">
        <v>712</v>
      </c>
      <c r="I40" s="13" t="s">
        <v>731</v>
      </c>
      <c r="J40" s="16">
        <v>1050</v>
      </c>
    </row>
    <row r="41" spans="1:10" x14ac:dyDescent="0.3">
      <c r="A41" s="13"/>
      <c r="B41" s="13" t="s">
        <v>7</v>
      </c>
      <c r="C41" s="14" t="s">
        <v>732</v>
      </c>
      <c r="D41" s="13">
        <v>2804</v>
      </c>
      <c r="E41" s="13" t="s">
        <v>16</v>
      </c>
      <c r="F41" s="13" t="s">
        <v>17</v>
      </c>
      <c r="G41" s="13" t="s">
        <v>733</v>
      </c>
      <c r="H41" s="13" t="s">
        <v>734</v>
      </c>
      <c r="I41" s="13" t="s">
        <v>735</v>
      </c>
      <c r="J41" s="16">
        <v>1050</v>
      </c>
    </row>
    <row r="42" spans="1:10" x14ac:dyDescent="0.3">
      <c r="A42" s="13"/>
      <c r="B42" s="13" t="s">
        <v>7</v>
      </c>
      <c r="C42" s="14" t="s">
        <v>736</v>
      </c>
      <c r="D42" s="13">
        <v>2722</v>
      </c>
      <c r="E42" s="13" t="s">
        <v>382</v>
      </c>
      <c r="F42" s="13" t="s">
        <v>17</v>
      </c>
      <c r="G42" s="13" t="s">
        <v>737</v>
      </c>
      <c r="H42" s="13" t="s">
        <v>738</v>
      </c>
      <c r="I42" s="13" t="s">
        <v>686</v>
      </c>
      <c r="J42" s="16">
        <v>1050</v>
      </c>
    </row>
    <row r="43" spans="1:10" x14ac:dyDescent="0.3">
      <c r="A43" s="13"/>
      <c r="B43" s="13" t="s">
        <v>7</v>
      </c>
      <c r="C43" s="14" t="s">
        <v>739</v>
      </c>
      <c r="D43" s="13">
        <v>2673</v>
      </c>
      <c r="E43" s="13" t="s">
        <v>121</v>
      </c>
      <c r="F43" s="13" t="s">
        <v>17</v>
      </c>
      <c r="G43" s="13" t="s">
        <v>740</v>
      </c>
      <c r="H43" s="13" t="s">
        <v>741</v>
      </c>
      <c r="I43" s="13" t="s">
        <v>742</v>
      </c>
      <c r="J43" s="16">
        <v>1050</v>
      </c>
    </row>
    <row r="44" spans="1:10" x14ac:dyDescent="0.3">
      <c r="A44" s="13"/>
      <c r="B44" s="13" t="s">
        <v>7</v>
      </c>
      <c r="C44" s="14" t="s">
        <v>743</v>
      </c>
      <c r="D44" s="13">
        <v>2645</v>
      </c>
      <c r="E44" s="13" t="s">
        <v>744</v>
      </c>
      <c r="F44" s="13" t="s">
        <v>17</v>
      </c>
      <c r="G44" s="13" t="s">
        <v>745</v>
      </c>
      <c r="H44" s="13" t="s">
        <v>746</v>
      </c>
      <c r="I44" s="13" t="s">
        <v>712</v>
      </c>
      <c r="J44" s="16">
        <v>1050</v>
      </c>
    </row>
    <row r="45" spans="1:10" x14ac:dyDescent="0.3">
      <c r="A45" s="13">
        <v>39</v>
      </c>
      <c r="B45" s="13" t="s">
        <v>11</v>
      </c>
      <c r="C45" s="14" t="s">
        <v>747</v>
      </c>
      <c r="D45" s="13">
        <v>2573</v>
      </c>
      <c r="E45" s="13" t="s">
        <v>9</v>
      </c>
      <c r="F45" s="13" t="s">
        <v>412</v>
      </c>
      <c r="G45" s="13" t="s">
        <v>748</v>
      </c>
      <c r="H45" s="13" t="s">
        <v>749</v>
      </c>
      <c r="I45" s="13" t="s">
        <v>750</v>
      </c>
      <c r="J45" s="16"/>
    </row>
    <row r="46" spans="1:10" x14ac:dyDescent="0.3">
      <c r="A46" s="13"/>
      <c r="B46" s="13" t="s">
        <v>7</v>
      </c>
      <c r="C46" s="14" t="s">
        <v>751</v>
      </c>
      <c r="D46" s="13">
        <v>2618</v>
      </c>
      <c r="E46" s="13" t="s">
        <v>91</v>
      </c>
      <c r="F46" s="13" t="s">
        <v>412</v>
      </c>
      <c r="G46" s="13" t="s">
        <v>752</v>
      </c>
      <c r="H46" s="13" t="s">
        <v>716</v>
      </c>
      <c r="I46" s="13" t="s">
        <v>626</v>
      </c>
      <c r="J46" s="16"/>
    </row>
    <row r="47" spans="1:10" x14ac:dyDescent="0.3">
      <c r="A47" s="13"/>
      <c r="B47" s="13" t="s">
        <v>7</v>
      </c>
      <c r="C47" s="14" t="s">
        <v>753</v>
      </c>
      <c r="D47" s="13">
        <v>2533</v>
      </c>
      <c r="E47" s="13" t="s">
        <v>9</v>
      </c>
      <c r="F47" s="13" t="s">
        <v>412</v>
      </c>
      <c r="G47" s="13" t="s">
        <v>682</v>
      </c>
      <c r="H47" s="13" t="s">
        <v>754</v>
      </c>
      <c r="I47" s="13" t="s">
        <v>755</v>
      </c>
      <c r="J47" s="16"/>
    </row>
    <row r="48" spans="1:10" x14ac:dyDescent="0.3">
      <c r="A48" s="13"/>
      <c r="B48" s="13" t="s">
        <v>7</v>
      </c>
      <c r="C48" s="14" t="s">
        <v>756</v>
      </c>
      <c r="D48" s="13">
        <v>2667</v>
      </c>
      <c r="E48" s="13" t="s">
        <v>13</v>
      </c>
      <c r="F48" s="13" t="s">
        <v>412</v>
      </c>
      <c r="G48" s="13" t="s">
        <v>718</v>
      </c>
      <c r="H48" s="13" t="s">
        <v>757</v>
      </c>
      <c r="I48" s="13" t="s">
        <v>758</v>
      </c>
      <c r="J48" s="16"/>
    </row>
    <row r="49" spans="1:10" x14ac:dyDescent="0.3">
      <c r="A49" s="13"/>
      <c r="B49" s="13" t="s">
        <v>7</v>
      </c>
      <c r="C49" s="14" t="s">
        <v>759</v>
      </c>
      <c r="D49" s="13">
        <v>2582</v>
      </c>
      <c r="E49" s="13" t="s">
        <v>13</v>
      </c>
      <c r="F49" s="13" t="s">
        <v>412</v>
      </c>
      <c r="G49" s="13" t="s">
        <v>760</v>
      </c>
      <c r="H49" s="13" t="s">
        <v>677</v>
      </c>
      <c r="I49" s="13" t="s">
        <v>761</v>
      </c>
      <c r="J49" s="16"/>
    </row>
    <row r="50" spans="1:10" x14ac:dyDescent="0.3">
      <c r="A50" s="13"/>
      <c r="B50" s="13" t="s">
        <v>7</v>
      </c>
      <c r="C50" s="14" t="s">
        <v>762</v>
      </c>
      <c r="D50" s="13">
        <v>2693</v>
      </c>
      <c r="E50" s="13" t="s">
        <v>763</v>
      </c>
      <c r="F50" s="13" t="s">
        <v>412</v>
      </c>
      <c r="G50" s="13" t="s">
        <v>764</v>
      </c>
      <c r="H50" s="13" t="s">
        <v>757</v>
      </c>
      <c r="I50" s="13" t="s">
        <v>758</v>
      </c>
      <c r="J50" s="16"/>
    </row>
    <row r="51" spans="1:10" x14ac:dyDescent="0.3">
      <c r="A51" s="13"/>
      <c r="B51" s="13" t="s">
        <v>7</v>
      </c>
      <c r="C51" s="14" t="s">
        <v>765</v>
      </c>
      <c r="D51" s="13">
        <v>2530</v>
      </c>
      <c r="E51" s="13" t="s">
        <v>132</v>
      </c>
      <c r="F51" s="13" t="s">
        <v>412</v>
      </c>
      <c r="G51" s="13" t="s">
        <v>703</v>
      </c>
      <c r="H51" s="13" t="s">
        <v>712</v>
      </c>
      <c r="I51" s="13" t="s">
        <v>731</v>
      </c>
      <c r="J51" s="16"/>
    </row>
    <row r="52" spans="1:10" x14ac:dyDescent="0.3">
      <c r="A52" s="13"/>
      <c r="B52" s="13" t="s">
        <v>7</v>
      </c>
      <c r="C52" s="14" t="s">
        <v>766</v>
      </c>
      <c r="D52" s="13">
        <v>2832</v>
      </c>
      <c r="E52" s="13" t="s">
        <v>96</v>
      </c>
      <c r="F52" s="13" t="s">
        <v>412</v>
      </c>
      <c r="G52" s="13" t="s">
        <v>767</v>
      </c>
      <c r="H52" s="13" t="s">
        <v>768</v>
      </c>
      <c r="I52" s="13" t="s">
        <v>727</v>
      </c>
      <c r="J52" s="16"/>
    </row>
    <row r="53" spans="1:10" x14ac:dyDescent="0.3">
      <c r="A53" s="13"/>
      <c r="B53" s="13" t="s">
        <v>7</v>
      </c>
      <c r="C53" s="14" t="s">
        <v>769</v>
      </c>
      <c r="D53" s="13">
        <v>2659</v>
      </c>
      <c r="E53" s="13" t="s">
        <v>689</v>
      </c>
      <c r="F53" s="13" t="s">
        <v>412</v>
      </c>
      <c r="G53" s="13" t="s">
        <v>770</v>
      </c>
      <c r="H53" s="13" t="s">
        <v>719</v>
      </c>
      <c r="I53" s="13" t="s">
        <v>701</v>
      </c>
      <c r="J53" s="16"/>
    </row>
    <row r="54" spans="1:10" x14ac:dyDescent="0.3">
      <c r="A54" s="13"/>
      <c r="B54" s="13" t="s">
        <v>7</v>
      </c>
      <c r="C54" s="14" t="s">
        <v>771</v>
      </c>
      <c r="D54" s="13">
        <v>2641</v>
      </c>
      <c r="E54" s="13" t="s">
        <v>9</v>
      </c>
      <c r="F54" s="13" t="s">
        <v>412</v>
      </c>
      <c r="G54" s="13" t="s">
        <v>733</v>
      </c>
      <c r="H54" s="13" t="s">
        <v>772</v>
      </c>
      <c r="I54" s="13" t="s">
        <v>673</v>
      </c>
      <c r="J54" s="16"/>
    </row>
    <row r="55" spans="1:10" x14ac:dyDescent="0.3">
      <c r="A55" s="13"/>
      <c r="B55" s="13" t="s">
        <v>7</v>
      </c>
      <c r="C55" s="14" t="s">
        <v>773</v>
      </c>
      <c r="D55" s="13">
        <v>2708</v>
      </c>
      <c r="E55" s="13" t="s">
        <v>31</v>
      </c>
      <c r="F55" s="13" t="s">
        <v>412</v>
      </c>
      <c r="G55" s="13" t="s">
        <v>774</v>
      </c>
      <c r="H55" s="13" t="s">
        <v>775</v>
      </c>
      <c r="I55" s="13" t="s">
        <v>679</v>
      </c>
      <c r="J55" s="16"/>
    </row>
    <row r="56" spans="1:10" x14ac:dyDescent="0.3">
      <c r="A56" s="13"/>
      <c r="B56" s="13" t="s">
        <v>7</v>
      </c>
      <c r="C56" s="14" t="s">
        <v>776</v>
      </c>
      <c r="D56" s="13">
        <v>2616</v>
      </c>
      <c r="E56" s="13" t="s">
        <v>9</v>
      </c>
      <c r="F56" s="13" t="s">
        <v>412</v>
      </c>
      <c r="G56" s="13" t="s">
        <v>777</v>
      </c>
      <c r="H56" s="13" t="s">
        <v>738</v>
      </c>
      <c r="I56" s="13" t="s">
        <v>778</v>
      </c>
      <c r="J56" s="16"/>
    </row>
    <row r="57" spans="1:10" x14ac:dyDescent="0.3">
      <c r="A57" s="13"/>
      <c r="B57" s="13" t="s">
        <v>7</v>
      </c>
      <c r="C57" s="14" t="s">
        <v>779</v>
      </c>
      <c r="D57" s="13">
        <v>2602</v>
      </c>
      <c r="E57" s="13" t="s">
        <v>9</v>
      </c>
      <c r="F57" s="13" t="s">
        <v>412</v>
      </c>
      <c r="G57" s="13" t="s">
        <v>780</v>
      </c>
      <c r="H57" s="13" t="s">
        <v>781</v>
      </c>
      <c r="I57" s="13" t="s">
        <v>746</v>
      </c>
      <c r="J57" s="16"/>
    </row>
    <row r="58" spans="1:10" x14ac:dyDescent="0.3">
      <c r="A58" s="13"/>
      <c r="B58" s="13" t="s">
        <v>7</v>
      </c>
      <c r="C58" s="14" t="s">
        <v>782</v>
      </c>
      <c r="D58" s="13">
        <v>2657</v>
      </c>
      <c r="E58" s="13" t="s">
        <v>658</v>
      </c>
      <c r="F58" s="13" t="s">
        <v>412</v>
      </c>
      <c r="G58" s="13" t="s">
        <v>783</v>
      </c>
      <c r="H58" s="13" t="s">
        <v>784</v>
      </c>
      <c r="I58" s="13" t="s">
        <v>785</v>
      </c>
      <c r="J58" s="16"/>
    </row>
    <row r="59" spans="1:10" x14ac:dyDescent="0.3">
      <c r="A59" s="13"/>
      <c r="B59" s="13" t="s">
        <v>7</v>
      </c>
      <c r="C59" s="14" t="s">
        <v>786</v>
      </c>
      <c r="D59" s="13">
        <v>2700</v>
      </c>
      <c r="E59" s="13" t="s">
        <v>248</v>
      </c>
      <c r="F59" s="13" t="s">
        <v>412</v>
      </c>
      <c r="G59" s="13" t="s">
        <v>783</v>
      </c>
      <c r="H59" s="13" t="s">
        <v>787</v>
      </c>
      <c r="I59" s="13" t="s">
        <v>788</v>
      </c>
      <c r="J59" s="16"/>
    </row>
    <row r="60" spans="1:10" x14ac:dyDescent="0.3">
      <c r="A60" s="13"/>
      <c r="B60" s="13" t="s">
        <v>7</v>
      </c>
      <c r="C60" s="14" t="s">
        <v>789</v>
      </c>
      <c r="D60" s="13">
        <v>2609</v>
      </c>
      <c r="E60" s="13" t="s">
        <v>9</v>
      </c>
      <c r="F60" s="13" t="s">
        <v>412</v>
      </c>
      <c r="G60" s="13" t="s">
        <v>790</v>
      </c>
      <c r="H60" s="13" t="s">
        <v>791</v>
      </c>
      <c r="I60" s="13" t="s">
        <v>792</v>
      </c>
      <c r="J60" s="16"/>
    </row>
    <row r="61" spans="1:10" x14ac:dyDescent="0.3">
      <c r="A61" s="13"/>
      <c r="B61" s="13" t="s">
        <v>7</v>
      </c>
      <c r="C61" s="14" t="s">
        <v>793</v>
      </c>
      <c r="D61" s="13">
        <v>2651</v>
      </c>
      <c r="E61" s="13" t="s">
        <v>248</v>
      </c>
      <c r="F61" s="13" t="s">
        <v>412</v>
      </c>
      <c r="G61" s="13" t="s">
        <v>794</v>
      </c>
      <c r="H61" s="13" t="s">
        <v>781</v>
      </c>
      <c r="I61" s="13" t="s">
        <v>795</v>
      </c>
      <c r="J61" s="16"/>
    </row>
    <row r="62" spans="1:10" x14ac:dyDescent="0.3">
      <c r="A62" s="13"/>
      <c r="B62" s="13" t="s">
        <v>11</v>
      </c>
      <c r="C62" s="14" t="s">
        <v>796</v>
      </c>
      <c r="D62" s="13">
        <v>2715</v>
      </c>
      <c r="E62" s="13" t="s">
        <v>9</v>
      </c>
      <c r="F62" s="13" t="s">
        <v>412</v>
      </c>
      <c r="G62" s="13" t="s">
        <v>55</v>
      </c>
      <c r="H62" s="13" t="s">
        <v>797</v>
      </c>
      <c r="I62" s="13" t="s">
        <v>798</v>
      </c>
      <c r="J62" s="16"/>
    </row>
    <row r="63" spans="1:10" x14ac:dyDescent="0.3">
      <c r="A63" s="13"/>
      <c r="B63" s="13" t="s">
        <v>7</v>
      </c>
      <c r="C63" s="14" t="s">
        <v>799</v>
      </c>
      <c r="D63" s="13">
        <v>2607</v>
      </c>
      <c r="E63" s="13" t="s">
        <v>91</v>
      </c>
      <c r="F63" s="13" t="s">
        <v>412</v>
      </c>
      <c r="G63" s="13" t="s">
        <v>83</v>
      </c>
      <c r="H63" s="13" t="s">
        <v>800</v>
      </c>
      <c r="I63" s="13" t="s">
        <v>801</v>
      </c>
      <c r="J63" s="16"/>
    </row>
    <row r="64" spans="1:10" x14ac:dyDescent="0.3">
      <c r="A64" s="13"/>
      <c r="B64" s="13" t="s">
        <v>7</v>
      </c>
      <c r="C64" s="14" t="s">
        <v>802</v>
      </c>
      <c r="D64" s="13">
        <v>2577</v>
      </c>
      <c r="E64" s="13" t="s">
        <v>34</v>
      </c>
      <c r="F64" s="13" t="s">
        <v>412</v>
      </c>
      <c r="G64" s="13" t="s">
        <v>803</v>
      </c>
      <c r="H64" s="13" t="s">
        <v>804</v>
      </c>
      <c r="I64" s="13" t="s">
        <v>805</v>
      </c>
      <c r="J64" s="16"/>
    </row>
    <row r="65" spans="1:10" x14ac:dyDescent="0.3">
      <c r="A65" s="13">
        <v>59</v>
      </c>
      <c r="B65" s="13" t="s">
        <v>7</v>
      </c>
      <c r="C65" s="14" t="s">
        <v>806</v>
      </c>
      <c r="D65" s="13">
        <v>2705</v>
      </c>
      <c r="E65" s="13" t="s">
        <v>91</v>
      </c>
      <c r="F65" s="13" t="s">
        <v>415</v>
      </c>
      <c r="G65" s="13" t="s">
        <v>807</v>
      </c>
      <c r="H65" s="13" t="s">
        <v>673</v>
      </c>
      <c r="I65" s="13" t="s">
        <v>667</v>
      </c>
      <c r="J65" s="16"/>
    </row>
    <row r="66" spans="1:10" x14ac:dyDescent="0.3">
      <c r="A66" s="13"/>
      <c r="B66" s="13" t="s">
        <v>7</v>
      </c>
      <c r="C66" s="14" t="s">
        <v>808</v>
      </c>
      <c r="D66" s="13">
        <v>2482</v>
      </c>
      <c r="E66" s="13" t="s">
        <v>9</v>
      </c>
      <c r="F66" s="13" t="s">
        <v>415</v>
      </c>
      <c r="G66" s="13" t="s">
        <v>760</v>
      </c>
      <c r="H66" s="13" t="s">
        <v>809</v>
      </c>
      <c r="I66" s="13" t="s">
        <v>810</v>
      </c>
      <c r="J66" s="16"/>
    </row>
    <row r="67" spans="1:10" x14ac:dyDescent="0.3">
      <c r="A67" s="13"/>
      <c r="B67" s="13" t="s">
        <v>7</v>
      </c>
      <c r="C67" s="14" t="s">
        <v>811</v>
      </c>
      <c r="D67" s="13">
        <v>2749</v>
      </c>
      <c r="E67" s="13" t="s">
        <v>191</v>
      </c>
      <c r="F67" s="13" t="s">
        <v>415</v>
      </c>
      <c r="G67" s="13" t="s">
        <v>812</v>
      </c>
      <c r="H67" s="13" t="s">
        <v>768</v>
      </c>
      <c r="I67" s="13" t="s">
        <v>727</v>
      </c>
      <c r="J67" s="16"/>
    </row>
    <row r="68" spans="1:10" x14ac:dyDescent="0.3">
      <c r="A68" s="13"/>
      <c r="B68" s="13" t="s">
        <v>7</v>
      </c>
      <c r="C68" s="14" t="s">
        <v>813</v>
      </c>
      <c r="D68" s="13">
        <v>2451</v>
      </c>
      <c r="E68" s="13" t="s">
        <v>248</v>
      </c>
      <c r="F68" s="13" t="s">
        <v>415</v>
      </c>
      <c r="G68" s="13" t="s">
        <v>814</v>
      </c>
      <c r="H68" s="13" t="s">
        <v>815</v>
      </c>
      <c r="I68" s="13" t="s">
        <v>816</v>
      </c>
      <c r="J68" s="16"/>
    </row>
    <row r="69" spans="1:10" x14ac:dyDescent="0.3">
      <c r="A69" s="13"/>
      <c r="B69" s="13" t="s">
        <v>7</v>
      </c>
      <c r="C69" s="14" t="s">
        <v>817</v>
      </c>
      <c r="D69" s="13">
        <v>2571</v>
      </c>
      <c r="E69" s="13" t="s">
        <v>9</v>
      </c>
      <c r="F69" s="13" t="s">
        <v>415</v>
      </c>
      <c r="G69" s="13" t="s">
        <v>818</v>
      </c>
      <c r="H69" s="13" t="s">
        <v>819</v>
      </c>
      <c r="I69" s="13" t="s">
        <v>816</v>
      </c>
      <c r="J69" s="16"/>
    </row>
    <row r="70" spans="1:10" x14ac:dyDescent="0.3">
      <c r="A70" s="13"/>
      <c r="B70" s="13" t="s">
        <v>7</v>
      </c>
      <c r="C70" s="14" t="s">
        <v>820</v>
      </c>
      <c r="D70" s="13">
        <v>2665</v>
      </c>
      <c r="E70" s="13" t="s">
        <v>9</v>
      </c>
      <c r="F70" s="13" t="s">
        <v>415</v>
      </c>
      <c r="G70" s="13" t="s">
        <v>821</v>
      </c>
      <c r="H70" s="13" t="s">
        <v>822</v>
      </c>
      <c r="I70" s="13" t="s">
        <v>823</v>
      </c>
      <c r="J70" s="16"/>
    </row>
    <row r="71" spans="1:10" x14ac:dyDescent="0.3">
      <c r="A71" s="13"/>
      <c r="B71" s="13" t="s">
        <v>7</v>
      </c>
      <c r="C71" s="14" t="s">
        <v>824</v>
      </c>
      <c r="D71" s="13">
        <v>2629</v>
      </c>
      <c r="E71" s="13" t="s">
        <v>9</v>
      </c>
      <c r="F71" s="13" t="s">
        <v>415</v>
      </c>
      <c r="G71" s="13" t="s">
        <v>825</v>
      </c>
      <c r="H71" s="13" t="s">
        <v>775</v>
      </c>
      <c r="I71" s="13" t="s">
        <v>679</v>
      </c>
      <c r="J71" s="16"/>
    </row>
    <row r="72" spans="1:10" x14ac:dyDescent="0.3">
      <c r="A72" s="13"/>
      <c r="B72" s="13" t="s">
        <v>7</v>
      </c>
      <c r="C72" s="14" t="s">
        <v>826</v>
      </c>
      <c r="D72" s="13">
        <v>2688</v>
      </c>
      <c r="E72" s="13" t="s">
        <v>9</v>
      </c>
      <c r="F72" s="13" t="s">
        <v>415</v>
      </c>
      <c r="G72" s="13" t="s">
        <v>825</v>
      </c>
      <c r="H72" s="13" t="s">
        <v>734</v>
      </c>
      <c r="I72" s="13" t="s">
        <v>772</v>
      </c>
      <c r="J72" s="16"/>
    </row>
    <row r="73" spans="1:10" x14ac:dyDescent="0.3">
      <c r="A73" s="13"/>
      <c r="B73" s="13" t="s">
        <v>7</v>
      </c>
      <c r="C73" s="14" t="s">
        <v>827</v>
      </c>
      <c r="D73" s="13">
        <v>2631</v>
      </c>
      <c r="E73" s="13" t="s">
        <v>121</v>
      </c>
      <c r="F73" s="13" t="s">
        <v>415</v>
      </c>
      <c r="G73" s="13" t="s">
        <v>828</v>
      </c>
      <c r="H73" s="13" t="s">
        <v>801</v>
      </c>
      <c r="I73" s="13" t="s">
        <v>788</v>
      </c>
      <c r="J73" s="16"/>
    </row>
    <row r="74" spans="1:10" x14ac:dyDescent="0.3">
      <c r="A74" s="13"/>
      <c r="B74" s="13" t="s">
        <v>7</v>
      </c>
      <c r="C74" s="14" t="s">
        <v>829</v>
      </c>
      <c r="D74" s="13">
        <v>2554</v>
      </c>
      <c r="E74" s="13" t="s">
        <v>68</v>
      </c>
      <c r="F74" s="13" t="s">
        <v>415</v>
      </c>
      <c r="G74" s="13" t="s">
        <v>830</v>
      </c>
      <c r="H74" s="13" t="s">
        <v>800</v>
      </c>
      <c r="I74" s="13" t="s">
        <v>831</v>
      </c>
      <c r="J74" s="16"/>
    </row>
    <row r="75" spans="1:10" x14ac:dyDescent="0.3">
      <c r="A75" s="13">
        <v>69</v>
      </c>
      <c r="B75" s="13" t="s">
        <v>7</v>
      </c>
      <c r="C75" s="14" t="s">
        <v>832</v>
      </c>
      <c r="D75" s="13">
        <v>2775</v>
      </c>
      <c r="E75" s="13" t="s">
        <v>16</v>
      </c>
      <c r="F75" s="13" t="s">
        <v>29</v>
      </c>
      <c r="G75" s="13" t="s">
        <v>833</v>
      </c>
      <c r="H75" s="13" t="s">
        <v>834</v>
      </c>
      <c r="I75" s="13" t="s">
        <v>835</v>
      </c>
      <c r="J75" s="16"/>
    </row>
    <row r="76" spans="1:10" x14ac:dyDescent="0.3">
      <c r="A76" s="13"/>
      <c r="B76" s="13" t="s">
        <v>7</v>
      </c>
      <c r="C76" s="14" t="s">
        <v>836</v>
      </c>
      <c r="D76" s="13">
        <v>2582</v>
      </c>
      <c r="E76" s="13" t="s">
        <v>213</v>
      </c>
      <c r="F76" s="13" t="s">
        <v>29</v>
      </c>
      <c r="G76" s="13" t="s">
        <v>837</v>
      </c>
      <c r="H76" s="13" t="s">
        <v>757</v>
      </c>
      <c r="I76" s="13" t="s">
        <v>683</v>
      </c>
      <c r="J76" s="16"/>
    </row>
    <row r="77" spans="1:10" x14ac:dyDescent="0.3">
      <c r="A77" s="13"/>
      <c r="B77" s="13" t="s">
        <v>7</v>
      </c>
      <c r="C77" s="14" t="s">
        <v>838</v>
      </c>
      <c r="D77" s="13">
        <v>2501</v>
      </c>
      <c r="E77" s="13" t="s">
        <v>34</v>
      </c>
      <c r="F77" s="13" t="s">
        <v>29</v>
      </c>
      <c r="G77" s="13" t="s">
        <v>839</v>
      </c>
      <c r="H77" s="13" t="s">
        <v>701</v>
      </c>
      <c r="I77" s="13" t="s">
        <v>761</v>
      </c>
      <c r="J77" s="16"/>
    </row>
    <row r="78" spans="1:10" x14ac:dyDescent="0.3">
      <c r="A78" s="13"/>
      <c r="B78" s="13" t="s">
        <v>7</v>
      </c>
      <c r="C78" s="14" t="s">
        <v>840</v>
      </c>
      <c r="D78" s="13">
        <v>2560</v>
      </c>
      <c r="E78" s="13" t="s">
        <v>9</v>
      </c>
      <c r="F78" s="13" t="s">
        <v>29</v>
      </c>
      <c r="G78" s="13" t="s">
        <v>841</v>
      </c>
      <c r="H78" s="13" t="s">
        <v>842</v>
      </c>
      <c r="I78" s="13" t="s">
        <v>834</v>
      </c>
      <c r="J78" s="16"/>
    </row>
    <row r="79" spans="1:10" x14ac:dyDescent="0.3">
      <c r="A79" s="13"/>
      <c r="B79" s="13" t="s">
        <v>7</v>
      </c>
      <c r="C79" s="14" t="s">
        <v>843</v>
      </c>
      <c r="D79" s="13">
        <v>2582</v>
      </c>
      <c r="E79" s="13" t="s">
        <v>68</v>
      </c>
      <c r="F79" s="13" t="s">
        <v>29</v>
      </c>
      <c r="G79" s="13" t="s">
        <v>844</v>
      </c>
      <c r="H79" s="13" t="s">
        <v>735</v>
      </c>
      <c r="I79" s="13" t="s">
        <v>691</v>
      </c>
      <c r="J79" s="16"/>
    </row>
    <row r="80" spans="1:10" x14ac:dyDescent="0.3">
      <c r="A80" s="13"/>
      <c r="B80" s="13" t="s">
        <v>7</v>
      </c>
      <c r="C80" s="14" t="s">
        <v>845</v>
      </c>
      <c r="D80" s="13">
        <v>2494</v>
      </c>
      <c r="E80" s="13" t="s">
        <v>9</v>
      </c>
      <c r="F80" s="13" t="s">
        <v>29</v>
      </c>
      <c r="G80" s="13" t="s">
        <v>814</v>
      </c>
      <c r="H80" s="13" t="s">
        <v>768</v>
      </c>
      <c r="I80" s="13" t="s">
        <v>727</v>
      </c>
      <c r="J80" s="16"/>
    </row>
    <row r="81" spans="1:10" x14ac:dyDescent="0.3">
      <c r="A81" s="13"/>
      <c r="B81" s="13" t="s">
        <v>7</v>
      </c>
      <c r="C81" s="14" t="s">
        <v>846</v>
      </c>
      <c r="D81" s="13">
        <v>2520</v>
      </c>
      <c r="E81" s="13" t="s">
        <v>39</v>
      </c>
      <c r="F81" s="13" t="s">
        <v>29</v>
      </c>
      <c r="G81" s="13" t="s">
        <v>847</v>
      </c>
      <c r="H81" s="13" t="s">
        <v>775</v>
      </c>
      <c r="I81" s="13" t="s">
        <v>679</v>
      </c>
      <c r="J81" s="16"/>
    </row>
    <row r="82" spans="1:10" x14ac:dyDescent="0.3">
      <c r="A82" s="13"/>
      <c r="B82" s="13"/>
      <c r="C82" s="14" t="s">
        <v>848</v>
      </c>
      <c r="D82" s="13">
        <v>2422</v>
      </c>
      <c r="E82" s="13" t="s">
        <v>9</v>
      </c>
      <c r="F82" s="13" t="s">
        <v>29</v>
      </c>
      <c r="G82" s="13" t="s">
        <v>849</v>
      </c>
      <c r="H82" s="13" t="s">
        <v>672</v>
      </c>
      <c r="I82" s="13" t="s">
        <v>673</v>
      </c>
      <c r="J82" s="16"/>
    </row>
    <row r="83" spans="1:10" x14ac:dyDescent="0.3">
      <c r="A83" s="13"/>
      <c r="B83" s="13" t="s">
        <v>11</v>
      </c>
      <c r="C83" s="14" t="s">
        <v>850</v>
      </c>
      <c r="D83" s="13">
        <v>2414</v>
      </c>
      <c r="E83" s="13" t="s">
        <v>163</v>
      </c>
      <c r="F83" s="13" t="s">
        <v>29</v>
      </c>
      <c r="G83" s="13" t="s">
        <v>851</v>
      </c>
      <c r="H83" s="13" t="s">
        <v>676</v>
      </c>
      <c r="I83" s="13" t="s">
        <v>686</v>
      </c>
      <c r="J83" s="16"/>
    </row>
    <row r="84" spans="1:10" x14ac:dyDescent="0.3">
      <c r="A84" s="13"/>
      <c r="B84" s="13" t="s">
        <v>11</v>
      </c>
      <c r="C84" s="14" t="s">
        <v>852</v>
      </c>
      <c r="D84" s="13">
        <v>2459</v>
      </c>
      <c r="E84" s="13" t="s">
        <v>9</v>
      </c>
      <c r="F84" s="13" t="s">
        <v>29</v>
      </c>
      <c r="G84" s="13" t="s">
        <v>853</v>
      </c>
      <c r="H84" s="13" t="s">
        <v>706</v>
      </c>
      <c r="I84" s="13" t="s">
        <v>707</v>
      </c>
      <c r="J84" s="16"/>
    </row>
    <row r="85" spans="1:10" x14ac:dyDescent="0.3">
      <c r="A85" s="13"/>
      <c r="B85" s="13" t="s">
        <v>7</v>
      </c>
      <c r="C85" s="14" t="s">
        <v>854</v>
      </c>
      <c r="D85" s="13">
        <v>2568</v>
      </c>
      <c r="E85" s="13" t="s">
        <v>9</v>
      </c>
      <c r="F85" s="13" t="s">
        <v>29</v>
      </c>
      <c r="G85" s="13" t="s">
        <v>740</v>
      </c>
      <c r="H85" s="13" t="s">
        <v>719</v>
      </c>
      <c r="I85" s="13" t="s">
        <v>720</v>
      </c>
      <c r="J85" s="16"/>
    </row>
    <row r="86" spans="1:10" x14ac:dyDescent="0.3">
      <c r="A86" s="13"/>
      <c r="B86" s="13" t="s">
        <v>7</v>
      </c>
      <c r="C86" s="14" t="s">
        <v>855</v>
      </c>
      <c r="D86" s="13">
        <v>2653</v>
      </c>
      <c r="E86" s="13" t="s">
        <v>856</v>
      </c>
      <c r="F86" s="13" t="s">
        <v>29</v>
      </c>
      <c r="G86" s="13" t="s">
        <v>857</v>
      </c>
      <c r="H86" s="13" t="s">
        <v>816</v>
      </c>
      <c r="I86" s="13" t="s">
        <v>834</v>
      </c>
      <c r="J86" s="16"/>
    </row>
    <row r="87" spans="1:10" x14ac:dyDescent="0.3">
      <c r="A87" s="13"/>
      <c r="B87" s="13" t="s">
        <v>7</v>
      </c>
      <c r="C87" s="14" t="s">
        <v>858</v>
      </c>
      <c r="D87" s="13">
        <v>2469</v>
      </c>
      <c r="E87" s="13" t="s">
        <v>163</v>
      </c>
      <c r="F87" s="13" t="s">
        <v>29</v>
      </c>
      <c r="G87" s="13" t="s">
        <v>859</v>
      </c>
      <c r="H87" s="13" t="s">
        <v>860</v>
      </c>
      <c r="I87" s="13" t="s">
        <v>710</v>
      </c>
      <c r="J87" s="16"/>
    </row>
    <row r="88" spans="1:10" x14ac:dyDescent="0.3">
      <c r="A88" s="13"/>
      <c r="B88" s="13" t="s">
        <v>7</v>
      </c>
      <c r="C88" s="14" t="s">
        <v>861</v>
      </c>
      <c r="D88" s="13">
        <v>2521</v>
      </c>
      <c r="E88" s="13" t="s">
        <v>213</v>
      </c>
      <c r="F88" s="13" t="s">
        <v>29</v>
      </c>
      <c r="G88" s="13" t="s">
        <v>745</v>
      </c>
      <c r="H88" s="13" t="s">
        <v>712</v>
      </c>
      <c r="I88" s="13" t="s">
        <v>723</v>
      </c>
      <c r="J88" s="16"/>
    </row>
    <row r="89" spans="1:10" x14ac:dyDescent="0.3">
      <c r="A89" s="13"/>
      <c r="B89" s="13" t="s">
        <v>7</v>
      </c>
      <c r="C89" s="14" t="s">
        <v>862</v>
      </c>
      <c r="D89" s="13">
        <v>2699</v>
      </c>
      <c r="E89" s="13" t="s">
        <v>121</v>
      </c>
      <c r="F89" s="13" t="s">
        <v>29</v>
      </c>
      <c r="G89" s="13" t="s">
        <v>863</v>
      </c>
      <c r="H89" s="13" t="s">
        <v>864</v>
      </c>
      <c r="I89" s="13" t="s">
        <v>865</v>
      </c>
      <c r="J89" s="16"/>
    </row>
    <row r="90" spans="1:10" x14ac:dyDescent="0.3">
      <c r="A90" s="13"/>
      <c r="B90" s="13" t="s">
        <v>7</v>
      </c>
      <c r="C90" s="14" t="s">
        <v>866</v>
      </c>
      <c r="D90" s="13">
        <v>2468</v>
      </c>
      <c r="E90" s="13" t="s">
        <v>9</v>
      </c>
      <c r="F90" s="13" t="s">
        <v>29</v>
      </c>
      <c r="G90" s="13" t="s">
        <v>867</v>
      </c>
      <c r="H90" s="13" t="s">
        <v>831</v>
      </c>
      <c r="I90" s="13" t="s">
        <v>868</v>
      </c>
      <c r="J90" s="16"/>
    </row>
    <row r="91" spans="1:10" x14ac:dyDescent="0.3">
      <c r="A91" s="13"/>
      <c r="B91" s="13" t="s">
        <v>7</v>
      </c>
      <c r="C91" s="14" t="s">
        <v>869</v>
      </c>
      <c r="D91" s="13">
        <v>2633</v>
      </c>
      <c r="E91" s="13" t="s">
        <v>9</v>
      </c>
      <c r="F91" s="13" t="s">
        <v>29</v>
      </c>
      <c r="G91" s="13" t="s">
        <v>870</v>
      </c>
      <c r="H91" s="13" t="s">
        <v>871</v>
      </c>
      <c r="I91" s="13" t="s">
        <v>738</v>
      </c>
      <c r="J91" s="16"/>
    </row>
    <row r="92" spans="1:10" x14ac:dyDescent="0.3">
      <c r="A92" s="13"/>
      <c r="B92" s="13" t="s">
        <v>7</v>
      </c>
      <c r="C92" s="14" t="s">
        <v>872</v>
      </c>
      <c r="D92" s="13">
        <v>2574</v>
      </c>
      <c r="E92" s="13" t="s">
        <v>9</v>
      </c>
      <c r="F92" s="13" t="s">
        <v>29</v>
      </c>
      <c r="G92" s="13" t="s">
        <v>870</v>
      </c>
      <c r="H92" s="13" t="s">
        <v>873</v>
      </c>
      <c r="I92" s="13" t="s">
        <v>712</v>
      </c>
      <c r="J92" s="16"/>
    </row>
    <row r="93" spans="1:10" x14ac:dyDescent="0.3">
      <c r="A93" s="13"/>
      <c r="B93" s="13" t="s">
        <v>7</v>
      </c>
      <c r="C93" s="14" t="s">
        <v>874</v>
      </c>
      <c r="D93" s="13">
        <v>2572</v>
      </c>
      <c r="E93" s="13" t="s">
        <v>856</v>
      </c>
      <c r="F93" s="13" t="s">
        <v>29</v>
      </c>
      <c r="G93" s="13" t="s">
        <v>870</v>
      </c>
      <c r="H93" s="13" t="s">
        <v>831</v>
      </c>
      <c r="I93" s="13" t="s">
        <v>788</v>
      </c>
      <c r="J93" s="16"/>
    </row>
    <row r="94" spans="1:10" x14ac:dyDescent="0.3">
      <c r="A94" s="13"/>
      <c r="B94" s="13" t="s">
        <v>7</v>
      </c>
      <c r="C94" s="14" t="s">
        <v>875</v>
      </c>
      <c r="D94" s="13">
        <v>2639</v>
      </c>
      <c r="E94" s="13" t="s">
        <v>9</v>
      </c>
      <c r="F94" s="13" t="s">
        <v>29</v>
      </c>
      <c r="G94" s="13" t="s">
        <v>876</v>
      </c>
      <c r="H94" s="13" t="s">
        <v>795</v>
      </c>
      <c r="I94" s="13" t="s">
        <v>712</v>
      </c>
      <c r="J94" s="16"/>
    </row>
    <row r="95" spans="1:10" x14ac:dyDescent="0.3">
      <c r="A95" s="13"/>
      <c r="B95" s="13" t="s">
        <v>7</v>
      </c>
      <c r="C95" s="14" t="s">
        <v>877</v>
      </c>
      <c r="D95" s="13">
        <v>2573</v>
      </c>
      <c r="E95" s="13" t="s">
        <v>9</v>
      </c>
      <c r="F95" s="13" t="s">
        <v>29</v>
      </c>
      <c r="G95" s="13" t="s">
        <v>878</v>
      </c>
      <c r="H95" s="13" t="s">
        <v>746</v>
      </c>
      <c r="I95" s="13" t="s">
        <v>865</v>
      </c>
      <c r="J95" s="16"/>
    </row>
    <row r="96" spans="1:10" x14ac:dyDescent="0.3">
      <c r="A96" s="13"/>
      <c r="B96" s="13" t="s">
        <v>7</v>
      </c>
      <c r="C96" s="14" t="s">
        <v>879</v>
      </c>
      <c r="D96" s="13">
        <v>2673</v>
      </c>
      <c r="E96" s="13" t="s">
        <v>9</v>
      </c>
      <c r="F96" s="13" t="s">
        <v>29</v>
      </c>
      <c r="G96" s="13" t="s">
        <v>880</v>
      </c>
      <c r="H96" s="13" t="s">
        <v>881</v>
      </c>
      <c r="I96" s="13" t="s">
        <v>860</v>
      </c>
      <c r="J96" s="16"/>
    </row>
    <row r="97" spans="1:10" x14ac:dyDescent="0.3">
      <c r="A97" s="13"/>
      <c r="B97" s="13" t="s">
        <v>7</v>
      </c>
      <c r="C97" s="14" t="s">
        <v>882</v>
      </c>
      <c r="D97" s="13">
        <v>2617</v>
      </c>
      <c r="E97" s="13" t="s">
        <v>213</v>
      </c>
      <c r="F97" s="13" t="s">
        <v>29</v>
      </c>
      <c r="G97" s="13" t="s">
        <v>883</v>
      </c>
      <c r="H97" s="13" t="s">
        <v>881</v>
      </c>
      <c r="I97" s="13" t="s">
        <v>884</v>
      </c>
      <c r="J97" s="16"/>
    </row>
    <row r="98" spans="1:10" x14ac:dyDescent="0.3">
      <c r="A98" s="13"/>
      <c r="B98" s="13" t="s">
        <v>7</v>
      </c>
      <c r="C98" s="14" t="s">
        <v>885</v>
      </c>
      <c r="D98" s="13">
        <v>2547</v>
      </c>
      <c r="E98" s="13" t="s">
        <v>886</v>
      </c>
      <c r="F98" s="13" t="s">
        <v>29</v>
      </c>
      <c r="G98" s="13" t="s">
        <v>887</v>
      </c>
      <c r="H98" s="13" t="s">
        <v>888</v>
      </c>
      <c r="I98" s="13" t="s">
        <v>881</v>
      </c>
      <c r="J98" s="16"/>
    </row>
    <row r="99" spans="1:10" x14ac:dyDescent="0.3">
      <c r="A99" s="13"/>
      <c r="B99" s="13" t="s">
        <v>7</v>
      </c>
      <c r="C99" s="14" t="s">
        <v>889</v>
      </c>
      <c r="D99" s="13">
        <v>2591</v>
      </c>
      <c r="E99" s="13" t="s">
        <v>9</v>
      </c>
      <c r="F99" s="13" t="s">
        <v>29</v>
      </c>
      <c r="G99" s="13" t="s">
        <v>890</v>
      </c>
      <c r="H99" s="13" t="s">
        <v>891</v>
      </c>
      <c r="I99" s="13" t="s">
        <v>892</v>
      </c>
      <c r="J99" s="16"/>
    </row>
    <row r="100" spans="1:10" x14ac:dyDescent="0.3">
      <c r="A100" s="13"/>
      <c r="B100" s="13" t="s">
        <v>7</v>
      </c>
      <c r="C100" s="14" t="s">
        <v>893</v>
      </c>
      <c r="D100" s="13">
        <v>2615</v>
      </c>
      <c r="E100" s="13" t="s">
        <v>9</v>
      </c>
      <c r="F100" s="13" t="s">
        <v>29</v>
      </c>
      <c r="G100" s="13" t="s">
        <v>894</v>
      </c>
      <c r="H100" s="13" t="s">
        <v>895</v>
      </c>
      <c r="I100" s="13" t="s">
        <v>896</v>
      </c>
      <c r="J100" s="16"/>
    </row>
    <row r="101" spans="1:10" x14ac:dyDescent="0.3">
      <c r="A101" s="13">
        <v>95</v>
      </c>
      <c r="B101" s="13" t="s">
        <v>11</v>
      </c>
      <c r="C101" s="14" t="s">
        <v>897</v>
      </c>
      <c r="D101" s="13">
        <v>2521</v>
      </c>
      <c r="E101" s="13" t="s">
        <v>9</v>
      </c>
      <c r="F101" s="13" t="s">
        <v>32</v>
      </c>
      <c r="G101" s="13" t="s">
        <v>730</v>
      </c>
      <c r="H101" s="13" t="s">
        <v>768</v>
      </c>
      <c r="I101" s="13" t="s">
        <v>898</v>
      </c>
      <c r="J101" s="16"/>
    </row>
    <row r="102" spans="1:10" x14ac:dyDescent="0.3">
      <c r="A102" s="13"/>
      <c r="B102" s="13" t="s">
        <v>7</v>
      </c>
      <c r="C102" s="14" t="s">
        <v>899</v>
      </c>
      <c r="D102" s="13">
        <v>2515</v>
      </c>
      <c r="E102" s="13" t="s">
        <v>257</v>
      </c>
      <c r="F102" s="13" t="s">
        <v>32</v>
      </c>
      <c r="G102" s="13" t="s">
        <v>733</v>
      </c>
      <c r="H102" s="13" t="s">
        <v>731</v>
      </c>
      <c r="I102" s="13" t="s">
        <v>834</v>
      </c>
      <c r="J102" s="16"/>
    </row>
    <row r="103" spans="1:10" x14ac:dyDescent="0.3">
      <c r="A103" s="13"/>
      <c r="B103" s="13" t="s">
        <v>11</v>
      </c>
      <c r="C103" s="14" t="s">
        <v>900</v>
      </c>
      <c r="D103" s="13">
        <v>2428</v>
      </c>
      <c r="E103" s="13" t="s">
        <v>9</v>
      </c>
      <c r="F103" s="13" t="s">
        <v>32</v>
      </c>
      <c r="G103" s="13" t="s">
        <v>780</v>
      </c>
      <c r="H103" s="13" t="s">
        <v>784</v>
      </c>
      <c r="I103" s="13" t="s">
        <v>860</v>
      </c>
      <c r="J103" s="16"/>
    </row>
    <row r="104" spans="1:10" x14ac:dyDescent="0.3">
      <c r="A104" s="13"/>
      <c r="B104" s="13" t="s">
        <v>7</v>
      </c>
      <c r="C104" s="14" t="s">
        <v>901</v>
      </c>
      <c r="D104" s="13">
        <v>2608</v>
      </c>
      <c r="E104" s="13" t="s">
        <v>36</v>
      </c>
      <c r="F104" s="13" t="s">
        <v>32</v>
      </c>
      <c r="G104" s="13" t="s">
        <v>870</v>
      </c>
      <c r="H104" s="13" t="s">
        <v>775</v>
      </c>
      <c r="I104" s="13" t="s">
        <v>735</v>
      </c>
      <c r="J104" s="16"/>
    </row>
    <row r="105" spans="1:10" x14ac:dyDescent="0.3">
      <c r="A105" s="13"/>
      <c r="B105" s="13" t="s">
        <v>7</v>
      </c>
      <c r="C105" s="14" t="s">
        <v>902</v>
      </c>
      <c r="D105" s="13">
        <v>2551</v>
      </c>
      <c r="E105" s="13" t="s">
        <v>9</v>
      </c>
      <c r="F105" s="13" t="s">
        <v>32</v>
      </c>
      <c r="G105" s="13" t="s">
        <v>65</v>
      </c>
      <c r="H105" s="13" t="s">
        <v>903</v>
      </c>
      <c r="I105" s="13" t="s">
        <v>775</v>
      </c>
      <c r="J105" s="16"/>
    </row>
    <row r="106" spans="1:10" x14ac:dyDescent="0.3">
      <c r="A106" s="13"/>
      <c r="B106" s="13" t="s">
        <v>7</v>
      </c>
      <c r="C106" s="14" t="s">
        <v>904</v>
      </c>
      <c r="D106" s="13">
        <v>2543</v>
      </c>
      <c r="E106" s="13" t="s">
        <v>213</v>
      </c>
      <c r="F106" s="13" t="s">
        <v>32</v>
      </c>
      <c r="G106" s="13" t="s">
        <v>86</v>
      </c>
      <c r="H106" s="13" t="s">
        <v>791</v>
      </c>
      <c r="I106" s="13" t="s">
        <v>734</v>
      </c>
      <c r="J106" s="16"/>
    </row>
    <row r="107" spans="1:10" x14ac:dyDescent="0.3">
      <c r="A107" s="13"/>
      <c r="B107" s="13" t="s">
        <v>7</v>
      </c>
      <c r="C107" s="14" t="s">
        <v>905</v>
      </c>
      <c r="D107" s="13">
        <v>2657</v>
      </c>
      <c r="E107" s="13" t="s">
        <v>213</v>
      </c>
      <c r="F107" s="13" t="s">
        <v>32</v>
      </c>
      <c r="G107" s="13" t="s">
        <v>906</v>
      </c>
      <c r="H107" s="13" t="s">
        <v>831</v>
      </c>
      <c r="I107" s="13" t="s">
        <v>822</v>
      </c>
      <c r="J107" s="16"/>
    </row>
    <row r="108" spans="1:10" x14ac:dyDescent="0.3">
      <c r="A108" s="13"/>
      <c r="B108" s="13" t="s">
        <v>7</v>
      </c>
      <c r="C108" s="14" t="s">
        <v>907</v>
      </c>
      <c r="D108" s="13">
        <v>2635</v>
      </c>
      <c r="E108" s="13" t="s">
        <v>36</v>
      </c>
      <c r="F108" s="13" t="s">
        <v>32</v>
      </c>
      <c r="G108" s="13" t="s">
        <v>880</v>
      </c>
      <c r="H108" s="13" t="s">
        <v>881</v>
      </c>
      <c r="I108" s="13" t="s">
        <v>871</v>
      </c>
      <c r="J108" s="16"/>
    </row>
    <row r="109" spans="1:10" x14ac:dyDescent="0.3">
      <c r="A109" s="13"/>
      <c r="B109" s="13" t="s">
        <v>7</v>
      </c>
      <c r="C109" s="14" t="s">
        <v>908</v>
      </c>
      <c r="D109" s="13">
        <v>2511</v>
      </c>
      <c r="E109" s="13" t="s">
        <v>128</v>
      </c>
      <c r="F109" s="13" t="s">
        <v>32</v>
      </c>
      <c r="G109" s="13" t="s">
        <v>830</v>
      </c>
      <c r="H109" s="13" t="s">
        <v>909</v>
      </c>
      <c r="I109" s="13" t="s">
        <v>910</v>
      </c>
      <c r="J109" s="16"/>
    </row>
    <row r="110" spans="1:10" x14ac:dyDescent="0.3">
      <c r="A110" s="13"/>
      <c r="B110" s="13" t="s">
        <v>7</v>
      </c>
      <c r="C110" s="14" t="s">
        <v>911</v>
      </c>
      <c r="D110" s="13">
        <v>2594</v>
      </c>
      <c r="E110" s="13" t="s">
        <v>9</v>
      </c>
      <c r="F110" s="13" t="s">
        <v>32</v>
      </c>
      <c r="G110" s="13" t="s">
        <v>912</v>
      </c>
      <c r="H110" s="13" t="s">
        <v>791</v>
      </c>
      <c r="I110" s="13" t="s">
        <v>792</v>
      </c>
      <c r="J110" s="16"/>
    </row>
    <row r="111" spans="1:10" x14ac:dyDescent="0.3">
      <c r="A111" s="13"/>
      <c r="B111" s="13"/>
      <c r="C111" s="14" t="s">
        <v>913</v>
      </c>
      <c r="D111" s="13">
        <v>2488</v>
      </c>
      <c r="E111" s="13" t="s">
        <v>9</v>
      </c>
      <c r="F111" s="13" t="s">
        <v>32</v>
      </c>
      <c r="G111" s="13" t="s">
        <v>914</v>
      </c>
      <c r="H111" s="13" t="s">
        <v>915</v>
      </c>
      <c r="I111" s="13" t="s">
        <v>805</v>
      </c>
      <c r="J111" s="16"/>
    </row>
    <row r="112" spans="1:10" x14ac:dyDescent="0.3">
      <c r="A112" s="13"/>
      <c r="B112" s="13" t="s">
        <v>11</v>
      </c>
      <c r="C112" s="14" t="s">
        <v>916</v>
      </c>
      <c r="D112" s="13">
        <v>2513</v>
      </c>
      <c r="E112" s="13" t="s">
        <v>9</v>
      </c>
      <c r="F112" s="13" t="s">
        <v>32</v>
      </c>
      <c r="G112" s="13" t="s">
        <v>917</v>
      </c>
      <c r="H112" s="13" t="s">
        <v>784</v>
      </c>
      <c r="I112" s="13" t="s">
        <v>791</v>
      </c>
      <c r="J112" s="16"/>
    </row>
    <row r="113" spans="1:10" x14ac:dyDescent="0.3">
      <c r="A113" s="13"/>
      <c r="B113" s="13" t="s">
        <v>7</v>
      </c>
      <c r="C113" s="14" t="s">
        <v>918</v>
      </c>
      <c r="D113" s="13">
        <v>2677</v>
      </c>
      <c r="E113" s="13" t="s">
        <v>919</v>
      </c>
      <c r="F113" s="13" t="s">
        <v>32</v>
      </c>
      <c r="G113" s="13" t="s">
        <v>920</v>
      </c>
      <c r="H113" s="13" t="s">
        <v>921</v>
      </c>
      <c r="I113" s="13" t="s">
        <v>903</v>
      </c>
      <c r="J113" s="16"/>
    </row>
    <row r="114" spans="1:10" x14ac:dyDescent="0.3">
      <c r="A114" s="13"/>
      <c r="B114" s="13" t="s">
        <v>7</v>
      </c>
      <c r="C114" s="14" t="s">
        <v>922</v>
      </c>
      <c r="D114" s="13">
        <v>2560</v>
      </c>
      <c r="E114" s="13" t="s">
        <v>9</v>
      </c>
      <c r="F114" s="13" t="s">
        <v>32</v>
      </c>
      <c r="G114" s="13" t="s">
        <v>923</v>
      </c>
      <c r="H114" s="13" t="s">
        <v>791</v>
      </c>
      <c r="I114" s="13" t="s">
        <v>873</v>
      </c>
      <c r="J114" s="16"/>
    </row>
    <row r="115" spans="1:10" x14ac:dyDescent="0.3">
      <c r="A115" s="13"/>
      <c r="B115" s="13" t="s">
        <v>7</v>
      </c>
      <c r="C115" s="14" t="s">
        <v>924</v>
      </c>
      <c r="D115" s="13">
        <v>2603</v>
      </c>
      <c r="E115" s="13" t="s">
        <v>9</v>
      </c>
      <c r="F115" s="13" t="s">
        <v>32</v>
      </c>
      <c r="G115" s="13" t="s">
        <v>925</v>
      </c>
      <c r="H115" s="13" t="s">
        <v>926</v>
      </c>
      <c r="I115" s="13" t="s">
        <v>927</v>
      </c>
      <c r="J115" s="16"/>
    </row>
    <row r="116" spans="1:10" x14ac:dyDescent="0.3">
      <c r="A116" s="13"/>
      <c r="B116" s="13" t="s">
        <v>7</v>
      </c>
      <c r="C116" s="14" t="s">
        <v>928</v>
      </c>
      <c r="D116" s="13">
        <v>2581</v>
      </c>
      <c r="E116" s="13" t="s">
        <v>59</v>
      </c>
      <c r="F116" s="13" t="s">
        <v>32</v>
      </c>
      <c r="G116" s="13" t="s">
        <v>929</v>
      </c>
      <c r="H116" s="13" t="s">
        <v>926</v>
      </c>
      <c r="I116" s="13" t="s">
        <v>930</v>
      </c>
      <c r="J116" s="16"/>
    </row>
    <row r="117" spans="1:10" x14ac:dyDescent="0.3">
      <c r="A117" s="13"/>
      <c r="B117" s="13" t="s">
        <v>7</v>
      </c>
      <c r="C117" s="14" t="s">
        <v>931</v>
      </c>
      <c r="D117" s="13">
        <v>2525</v>
      </c>
      <c r="E117" s="13" t="s">
        <v>9</v>
      </c>
      <c r="F117" s="13" t="s">
        <v>32</v>
      </c>
      <c r="G117" s="13" t="s">
        <v>932</v>
      </c>
      <c r="H117" s="13" t="s">
        <v>427</v>
      </c>
      <c r="I117" s="13" t="s">
        <v>405</v>
      </c>
      <c r="J117" s="16"/>
    </row>
    <row r="118" spans="1:10" x14ac:dyDescent="0.3">
      <c r="A118" s="13">
        <v>112</v>
      </c>
      <c r="B118" s="13" t="s">
        <v>11</v>
      </c>
      <c r="C118" s="14" t="s">
        <v>933</v>
      </c>
      <c r="D118" s="13">
        <v>2473</v>
      </c>
      <c r="E118" s="13" t="s">
        <v>9</v>
      </c>
      <c r="F118" s="13" t="s">
        <v>24</v>
      </c>
      <c r="G118" s="13" t="s">
        <v>934</v>
      </c>
      <c r="H118" s="13" t="s">
        <v>792</v>
      </c>
      <c r="I118" s="13" t="s">
        <v>772</v>
      </c>
      <c r="J118" s="16"/>
    </row>
    <row r="119" spans="1:10" x14ac:dyDescent="0.3">
      <c r="A119" s="13"/>
      <c r="B119" s="13" t="s">
        <v>7</v>
      </c>
      <c r="C119" s="14" t="s">
        <v>935</v>
      </c>
      <c r="D119" s="13">
        <v>2553</v>
      </c>
      <c r="E119" s="13" t="s">
        <v>68</v>
      </c>
      <c r="F119" s="13" t="s">
        <v>24</v>
      </c>
      <c r="G119" s="13" t="s">
        <v>936</v>
      </c>
      <c r="H119" s="13" t="s">
        <v>865</v>
      </c>
      <c r="I119" s="13" t="s">
        <v>672</v>
      </c>
      <c r="J119" s="16"/>
    </row>
    <row r="120" spans="1:10" x14ac:dyDescent="0.3">
      <c r="A120" s="13"/>
      <c r="B120" s="13" t="s">
        <v>7</v>
      </c>
      <c r="C120" s="14" t="s">
        <v>937</v>
      </c>
      <c r="D120" s="13">
        <v>2513</v>
      </c>
      <c r="E120" s="13" t="s">
        <v>121</v>
      </c>
      <c r="F120" s="13" t="s">
        <v>24</v>
      </c>
      <c r="G120" s="13" t="s">
        <v>938</v>
      </c>
      <c r="H120" s="13" t="s">
        <v>746</v>
      </c>
      <c r="I120" s="13" t="s">
        <v>706</v>
      </c>
      <c r="J120" s="16"/>
    </row>
    <row r="121" spans="1:10" x14ac:dyDescent="0.3">
      <c r="A121" s="13"/>
      <c r="B121" s="13" t="s">
        <v>11</v>
      </c>
      <c r="C121" s="14" t="s">
        <v>939</v>
      </c>
      <c r="D121" s="13">
        <v>2509</v>
      </c>
      <c r="E121" s="13" t="s">
        <v>9</v>
      </c>
      <c r="F121" s="13" t="s">
        <v>24</v>
      </c>
      <c r="G121" s="13" t="s">
        <v>940</v>
      </c>
      <c r="H121" s="13" t="s">
        <v>791</v>
      </c>
      <c r="I121" s="13" t="s">
        <v>865</v>
      </c>
      <c r="J121" s="16"/>
    </row>
    <row r="122" spans="1:10" x14ac:dyDescent="0.3">
      <c r="A122" s="13"/>
      <c r="B122" s="13" t="s">
        <v>7</v>
      </c>
      <c r="C122" s="14" t="s">
        <v>941</v>
      </c>
      <c r="D122" s="13">
        <v>2572</v>
      </c>
      <c r="E122" s="13" t="s">
        <v>9</v>
      </c>
      <c r="F122" s="13" t="s">
        <v>24</v>
      </c>
      <c r="G122" s="13" t="s">
        <v>876</v>
      </c>
      <c r="H122" s="13" t="s">
        <v>942</v>
      </c>
      <c r="I122" s="13" t="s">
        <v>679</v>
      </c>
      <c r="J122" s="16"/>
    </row>
    <row r="123" spans="1:10" x14ac:dyDescent="0.3">
      <c r="A123" s="13"/>
      <c r="B123" s="13" t="s">
        <v>7</v>
      </c>
      <c r="C123" s="14" t="s">
        <v>943</v>
      </c>
      <c r="D123" s="13">
        <v>2488</v>
      </c>
      <c r="E123" s="13" t="s">
        <v>257</v>
      </c>
      <c r="F123" s="13" t="s">
        <v>24</v>
      </c>
      <c r="G123" s="13" t="s">
        <v>65</v>
      </c>
      <c r="H123" s="13" t="s">
        <v>706</v>
      </c>
      <c r="I123" s="13" t="s">
        <v>719</v>
      </c>
      <c r="J123" s="16"/>
    </row>
    <row r="124" spans="1:10" x14ac:dyDescent="0.3">
      <c r="A124" s="13"/>
      <c r="B124" s="13" t="s">
        <v>7</v>
      </c>
      <c r="C124" s="14" t="s">
        <v>944</v>
      </c>
      <c r="D124" s="13">
        <v>2519</v>
      </c>
      <c r="E124" s="13" t="s">
        <v>96</v>
      </c>
      <c r="F124" s="13" t="s">
        <v>24</v>
      </c>
      <c r="G124" s="13" t="s">
        <v>945</v>
      </c>
      <c r="H124" s="13" t="s">
        <v>892</v>
      </c>
      <c r="I124" s="13" t="s">
        <v>871</v>
      </c>
      <c r="J124" s="16"/>
    </row>
    <row r="125" spans="1:10" x14ac:dyDescent="0.3">
      <c r="A125" s="13"/>
      <c r="B125" s="13" t="s">
        <v>7</v>
      </c>
      <c r="C125" s="14" t="s">
        <v>946</v>
      </c>
      <c r="D125" s="13">
        <v>2539</v>
      </c>
      <c r="E125" s="13" t="s">
        <v>9</v>
      </c>
      <c r="F125" s="13" t="s">
        <v>24</v>
      </c>
      <c r="G125" s="13" t="s">
        <v>86</v>
      </c>
      <c r="H125" s="13" t="s">
        <v>860</v>
      </c>
      <c r="I125" s="13" t="s">
        <v>710</v>
      </c>
      <c r="J125" s="16"/>
    </row>
    <row r="126" spans="1:10" x14ac:dyDescent="0.3">
      <c r="A126" s="13"/>
      <c r="B126" s="13" t="s">
        <v>7</v>
      </c>
      <c r="C126" s="14" t="s">
        <v>947</v>
      </c>
      <c r="D126" s="13">
        <v>2528</v>
      </c>
      <c r="E126" s="13" t="s">
        <v>9</v>
      </c>
      <c r="F126" s="13" t="s">
        <v>24</v>
      </c>
      <c r="G126" s="13" t="s">
        <v>883</v>
      </c>
      <c r="H126" s="13" t="s">
        <v>948</v>
      </c>
      <c r="I126" s="13" t="s">
        <v>860</v>
      </c>
      <c r="J126" s="16"/>
    </row>
    <row r="127" spans="1:10" x14ac:dyDescent="0.3">
      <c r="A127" s="13"/>
      <c r="B127" s="13" t="s">
        <v>7</v>
      </c>
      <c r="C127" s="14" t="s">
        <v>949</v>
      </c>
      <c r="D127" s="13">
        <v>2537</v>
      </c>
      <c r="E127" s="13" t="s">
        <v>9</v>
      </c>
      <c r="F127" s="13" t="s">
        <v>24</v>
      </c>
      <c r="G127" s="13" t="s">
        <v>950</v>
      </c>
      <c r="H127" s="13" t="s">
        <v>781</v>
      </c>
      <c r="I127" s="13" t="s">
        <v>873</v>
      </c>
      <c r="J127" s="16"/>
    </row>
    <row r="128" spans="1:10" x14ac:dyDescent="0.3">
      <c r="A128" s="13"/>
      <c r="B128" s="13" t="s">
        <v>7</v>
      </c>
      <c r="C128" s="14" t="s">
        <v>951</v>
      </c>
      <c r="D128" s="13">
        <v>2539</v>
      </c>
      <c r="E128" s="13" t="s">
        <v>9</v>
      </c>
      <c r="F128" s="13" t="s">
        <v>24</v>
      </c>
      <c r="G128" s="13" t="s">
        <v>442</v>
      </c>
      <c r="H128" s="13" t="s">
        <v>910</v>
      </c>
      <c r="I128" s="13" t="s">
        <v>795</v>
      </c>
      <c r="J128" s="16"/>
    </row>
    <row r="129" spans="1:10" x14ac:dyDescent="0.3">
      <c r="A129" s="13"/>
      <c r="B129" s="13" t="s">
        <v>7</v>
      </c>
      <c r="C129" s="14" t="s">
        <v>952</v>
      </c>
      <c r="D129" s="13">
        <v>2674</v>
      </c>
      <c r="E129" s="13" t="s">
        <v>9</v>
      </c>
      <c r="F129" s="13" t="s">
        <v>24</v>
      </c>
      <c r="G129" s="13" t="s">
        <v>953</v>
      </c>
      <c r="H129" s="13" t="s">
        <v>927</v>
      </c>
      <c r="I129" s="13" t="s">
        <v>954</v>
      </c>
      <c r="J129" s="16"/>
    </row>
    <row r="130" spans="1:10" x14ac:dyDescent="0.3">
      <c r="A130" s="13"/>
      <c r="B130" s="13" t="s">
        <v>7</v>
      </c>
      <c r="C130" s="14" t="s">
        <v>955</v>
      </c>
      <c r="D130" s="13">
        <v>2584</v>
      </c>
      <c r="E130" s="13" t="s">
        <v>91</v>
      </c>
      <c r="F130" s="13" t="s">
        <v>24</v>
      </c>
      <c r="G130" s="13" t="s">
        <v>956</v>
      </c>
      <c r="H130" s="13" t="s">
        <v>888</v>
      </c>
      <c r="I130" s="13" t="s">
        <v>896</v>
      </c>
      <c r="J130" s="16"/>
    </row>
    <row r="131" spans="1:10" x14ac:dyDescent="0.3">
      <c r="A131" s="13"/>
      <c r="B131" s="13"/>
      <c r="C131" s="14" t="s">
        <v>957</v>
      </c>
      <c r="D131" s="13">
        <v>2354</v>
      </c>
      <c r="E131" s="13" t="s">
        <v>9</v>
      </c>
      <c r="F131" s="13" t="s">
        <v>24</v>
      </c>
      <c r="G131" s="13" t="s">
        <v>956</v>
      </c>
      <c r="H131" s="13" t="s">
        <v>958</v>
      </c>
      <c r="I131" s="13" t="s">
        <v>959</v>
      </c>
      <c r="J131" s="16"/>
    </row>
    <row r="132" spans="1:10" x14ac:dyDescent="0.3">
      <c r="A132" s="13"/>
      <c r="B132" s="13" t="s">
        <v>11</v>
      </c>
      <c r="C132" s="14" t="s">
        <v>960</v>
      </c>
      <c r="D132" s="13">
        <v>2519</v>
      </c>
      <c r="E132" s="13" t="s">
        <v>9</v>
      </c>
      <c r="F132" s="13" t="s">
        <v>24</v>
      </c>
      <c r="G132" s="13" t="s">
        <v>961</v>
      </c>
      <c r="H132" s="13" t="s">
        <v>962</v>
      </c>
      <c r="I132" s="13" t="s">
        <v>930</v>
      </c>
      <c r="J132" s="16"/>
    </row>
    <row r="133" spans="1:10" x14ac:dyDescent="0.3">
      <c r="A133" s="13"/>
      <c r="B133" s="13" t="s">
        <v>7</v>
      </c>
      <c r="C133" s="14" t="s">
        <v>963</v>
      </c>
      <c r="D133" s="13">
        <v>2649</v>
      </c>
      <c r="E133" s="13" t="s">
        <v>9</v>
      </c>
      <c r="F133" s="13" t="s">
        <v>24</v>
      </c>
      <c r="G133" s="13" t="s">
        <v>964</v>
      </c>
      <c r="H133" s="13" t="s">
        <v>965</v>
      </c>
      <c r="I133" s="13" t="s">
        <v>910</v>
      </c>
      <c r="J133" s="16"/>
    </row>
    <row r="134" spans="1:10" x14ac:dyDescent="0.3">
      <c r="A134" s="13"/>
      <c r="B134" s="13" t="s">
        <v>7</v>
      </c>
      <c r="C134" s="14" t="s">
        <v>966</v>
      </c>
      <c r="D134" s="13">
        <v>2484</v>
      </c>
      <c r="E134" s="13" t="s">
        <v>91</v>
      </c>
      <c r="F134" s="13" t="s">
        <v>24</v>
      </c>
      <c r="G134" s="13" t="s">
        <v>967</v>
      </c>
      <c r="H134" s="13" t="s">
        <v>968</v>
      </c>
      <c r="I134" s="13" t="s">
        <v>969</v>
      </c>
      <c r="J134" s="16"/>
    </row>
    <row r="135" spans="1:10" x14ac:dyDescent="0.3">
      <c r="A135" s="13"/>
      <c r="B135" s="13" t="s">
        <v>7</v>
      </c>
      <c r="C135" s="14" t="s">
        <v>970</v>
      </c>
      <c r="D135" s="13">
        <v>2646</v>
      </c>
      <c r="E135" s="13" t="s">
        <v>39</v>
      </c>
      <c r="F135" s="13" t="s">
        <v>24</v>
      </c>
      <c r="G135" s="13" t="s">
        <v>929</v>
      </c>
      <c r="H135" s="13" t="s">
        <v>971</v>
      </c>
      <c r="I135" s="13" t="s">
        <v>804</v>
      </c>
      <c r="J135" s="16"/>
    </row>
    <row r="136" spans="1:10" x14ac:dyDescent="0.3">
      <c r="A136" s="13"/>
      <c r="B136" s="13" t="s">
        <v>11</v>
      </c>
      <c r="C136" s="14" t="s">
        <v>972</v>
      </c>
      <c r="D136" s="13">
        <v>2445</v>
      </c>
      <c r="E136" s="13" t="s">
        <v>9</v>
      </c>
      <c r="F136" s="13" t="s">
        <v>24</v>
      </c>
      <c r="G136" s="13" t="s">
        <v>973</v>
      </c>
      <c r="H136" s="13" t="s">
        <v>958</v>
      </c>
      <c r="I136" s="13" t="s">
        <v>959</v>
      </c>
      <c r="J136" s="16"/>
    </row>
    <row r="137" spans="1:10" x14ac:dyDescent="0.3">
      <c r="A137" s="13"/>
      <c r="B137" s="13" t="s">
        <v>107</v>
      </c>
      <c r="C137" s="14" t="s">
        <v>974</v>
      </c>
      <c r="D137" s="13">
        <v>2302</v>
      </c>
      <c r="E137" s="13" t="s">
        <v>9</v>
      </c>
      <c r="F137" s="13" t="s">
        <v>24</v>
      </c>
      <c r="G137" s="13" t="s">
        <v>975</v>
      </c>
      <c r="H137" s="13" t="s">
        <v>408</v>
      </c>
      <c r="I137" s="13" t="s">
        <v>976</v>
      </c>
      <c r="J137" s="16"/>
    </row>
    <row r="138" spans="1:10" x14ac:dyDescent="0.3">
      <c r="A138" s="13">
        <v>132</v>
      </c>
      <c r="B138" s="13" t="s">
        <v>11</v>
      </c>
      <c r="C138" s="14" t="s">
        <v>977</v>
      </c>
      <c r="D138" s="13">
        <v>2530</v>
      </c>
      <c r="E138" s="13" t="s">
        <v>658</v>
      </c>
      <c r="F138" s="13" t="s">
        <v>477</v>
      </c>
      <c r="G138" s="13" t="s">
        <v>978</v>
      </c>
      <c r="H138" s="13" t="s">
        <v>809</v>
      </c>
      <c r="I138" s="13" t="s">
        <v>810</v>
      </c>
      <c r="J138" s="16"/>
    </row>
    <row r="139" spans="1:10" x14ac:dyDescent="0.3">
      <c r="A139" s="13"/>
      <c r="B139" s="13" t="s">
        <v>7</v>
      </c>
      <c r="C139" s="14" t="s">
        <v>979</v>
      </c>
      <c r="D139" s="13">
        <v>2553</v>
      </c>
      <c r="E139" s="13" t="s">
        <v>286</v>
      </c>
      <c r="F139" s="13" t="s">
        <v>477</v>
      </c>
      <c r="G139" s="13" t="s">
        <v>980</v>
      </c>
      <c r="H139" s="13" t="s">
        <v>981</v>
      </c>
      <c r="I139" s="13" t="s">
        <v>778</v>
      </c>
      <c r="J139" s="16"/>
    </row>
    <row r="140" spans="1:10" x14ac:dyDescent="0.3">
      <c r="A140" s="13"/>
      <c r="B140" s="13" t="s">
        <v>11</v>
      </c>
      <c r="C140" s="14" t="s">
        <v>982</v>
      </c>
      <c r="D140" s="13">
        <v>2326</v>
      </c>
      <c r="E140" s="13" t="s">
        <v>9</v>
      </c>
      <c r="F140" s="13" t="s">
        <v>477</v>
      </c>
      <c r="G140" s="13" t="s">
        <v>983</v>
      </c>
      <c r="H140" s="13" t="s">
        <v>785</v>
      </c>
      <c r="I140" s="13" t="s">
        <v>823</v>
      </c>
      <c r="J140" s="16"/>
    </row>
    <row r="141" spans="1:10" x14ac:dyDescent="0.3">
      <c r="A141" s="13"/>
      <c r="B141" s="13" t="s">
        <v>11</v>
      </c>
      <c r="C141" s="14" t="s">
        <v>984</v>
      </c>
      <c r="D141" s="13">
        <v>2564</v>
      </c>
      <c r="E141" s="13" t="s">
        <v>9</v>
      </c>
      <c r="F141" s="13" t="s">
        <v>477</v>
      </c>
      <c r="G141" s="13" t="s">
        <v>912</v>
      </c>
      <c r="H141" s="13" t="s">
        <v>734</v>
      </c>
      <c r="I141" s="13" t="s">
        <v>712</v>
      </c>
      <c r="J141" s="16"/>
    </row>
    <row r="142" spans="1:10" x14ac:dyDescent="0.3">
      <c r="A142" s="13"/>
      <c r="B142" s="13" t="s">
        <v>7</v>
      </c>
      <c r="C142" s="14" t="s">
        <v>985</v>
      </c>
      <c r="D142" s="13">
        <v>2529</v>
      </c>
      <c r="E142" s="13" t="s">
        <v>59</v>
      </c>
      <c r="F142" s="13" t="s">
        <v>477</v>
      </c>
      <c r="G142" s="13" t="s">
        <v>986</v>
      </c>
      <c r="H142" s="13" t="s">
        <v>712</v>
      </c>
      <c r="I142" s="13" t="s">
        <v>679</v>
      </c>
      <c r="J142" s="16"/>
    </row>
    <row r="143" spans="1:10" x14ac:dyDescent="0.3">
      <c r="A143" s="13"/>
      <c r="B143" s="13" t="s">
        <v>7</v>
      </c>
      <c r="C143" s="14" t="s">
        <v>987</v>
      </c>
      <c r="D143" s="13">
        <v>2421</v>
      </c>
      <c r="E143" s="13" t="s">
        <v>213</v>
      </c>
      <c r="F143" s="13" t="s">
        <v>477</v>
      </c>
      <c r="G143" s="13" t="s">
        <v>988</v>
      </c>
      <c r="H143" s="13" t="s">
        <v>989</v>
      </c>
      <c r="I143" s="13" t="s">
        <v>962</v>
      </c>
      <c r="J143" s="16"/>
    </row>
    <row r="144" spans="1:10" x14ac:dyDescent="0.3">
      <c r="A144" s="13"/>
      <c r="B144" s="13"/>
      <c r="C144" s="14" t="s">
        <v>990</v>
      </c>
      <c r="D144" s="13">
        <v>2416</v>
      </c>
      <c r="E144" s="13" t="s">
        <v>16</v>
      </c>
      <c r="F144" s="13" t="s">
        <v>477</v>
      </c>
      <c r="G144" s="13" t="s">
        <v>113</v>
      </c>
      <c r="H144" s="13" t="s">
        <v>991</v>
      </c>
      <c r="I144" s="13" t="s">
        <v>800</v>
      </c>
      <c r="J144" s="16"/>
    </row>
    <row r="145" spans="1:10" x14ac:dyDescent="0.3">
      <c r="A145" s="13"/>
      <c r="B145" s="13" t="s">
        <v>7</v>
      </c>
      <c r="C145" s="14" t="s">
        <v>992</v>
      </c>
      <c r="D145" s="13">
        <v>2557</v>
      </c>
      <c r="E145" s="13" t="s">
        <v>9</v>
      </c>
      <c r="F145" s="13" t="s">
        <v>477</v>
      </c>
      <c r="G145" s="13" t="s">
        <v>993</v>
      </c>
      <c r="H145" s="13" t="s">
        <v>787</v>
      </c>
      <c r="I145" s="13" t="s">
        <v>822</v>
      </c>
      <c r="J145" s="16"/>
    </row>
    <row r="146" spans="1:10" x14ac:dyDescent="0.3">
      <c r="A146" s="13"/>
      <c r="B146" s="13" t="s">
        <v>7</v>
      </c>
      <c r="C146" s="14" t="s">
        <v>994</v>
      </c>
      <c r="D146" s="13">
        <v>2604</v>
      </c>
      <c r="E146" s="13" t="s">
        <v>9</v>
      </c>
      <c r="F146" s="13" t="s">
        <v>477</v>
      </c>
      <c r="G146" s="13" t="s">
        <v>74</v>
      </c>
      <c r="H146" s="13" t="s">
        <v>995</v>
      </c>
      <c r="I146" s="13" t="s">
        <v>831</v>
      </c>
      <c r="J146" s="16"/>
    </row>
    <row r="147" spans="1:10" x14ac:dyDescent="0.3">
      <c r="A147" s="13"/>
      <c r="B147" s="13" t="s">
        <v>11</v>
      </c>
      <c r="C147" s="14" t="s">
        <v>996</v>
      </c>
      <c r="D147" s="13">
        <v>2512</v>
      </c>
      <c r="E147" s="13" t="s">
        <v>9</v>
      </c>
      <c r="F147" s="13" t="s">
        <v>477</v>
      </c>
      <c r="G147" s="13" t="s">
        <v>997</v>
      </c>
      <c r="H147" s="13" t="s">
        <v>910</v>
      </c>
      <c r="I147" s="13" t="s">
        <v>801</v>
      </c>
      <c r="J147" s="16"/>
    </row>
    <row r="148" spans="1:10" x14ac:dyDescent="0.3">
      <c r="A148" s="13"/>
      <c r="B148" s="13" t="s">
        <v>7</v>
      </c>
      <c r="C148" s="14" t="s">
        <v>998</v>
      </c>
      <c r="D148" s="13">
        <v>2639</v>
      </c>
      <c r="E148" s="13" t="s">
        <v>132</v>
      </c>
      <c r="F148" s="13" t="s">
        <v>477</v>
      </c>
      <c r="G148" s="13" t="s">
        <v>999</v>
      </c>
      <c r="H148" s="13" t="s">
        <v>926</v>
      </c>
      <c r="I148" s="13" t="s">
        <v>927</v>
      </c>
      <c r="J148" s="16"/>
    </row>
    <row r="149" spans="1:10" x14ac:dyDescent="0.3">
      <c r="A149" s="13"/>
      <c r="B149" s="13" t="s">
        <v>11</v>
      </c>
      <c r="C149" s="14" t="s">
        <v>1000</v>
      </c>
      <c r="D149" s="13">
        <v>2507</v>
      </c>
      <c r="E149" s="13" t="s">
        <v>763</v>
      </c>
      <c r="F149" s="13" t="s">
        <v>477</v>
      </c>
      <c r="G149" s="13" t="s">
        <v>92</v>
      </c>
      <c r="H149" s="13" t="s">
        <v>959</v>
      </c>
      <c r="I149" s="13" t="s">
        <v>1001</v>
      </c>
      <c r="J149" s="16"/>
    </row>
    <row r="150" spans="1:10" x14ac:dyDescent="0.3">
      <c r="A150" s="13"/>
      <c r="B150" s="13" t="s">
        <v>7</v>
      </c>
      <c r="C150" s="14" t="s">
        <v>1002</v>
      </c>
      <c r="D150" s="13">
        <v>2516</v>
      </c>
      <c r="E150" s="13" t="s">
        <v>9</v>
      </c>
      <c r="F150" s="13" t="s">
        <v>477</v>
      </c>
      <c r="G150" s="13" t="s">
        <v>1003</v>
      </c>
      <c r="H150" s="13" t="s">
        <v>1004</v>
      </c>
      <c r="I150" s="13" t="s">
        <v>1005</v>
      </c>
      <c r="J150" s="16"/>
    </row>
    <row r="151" spans="1:10" x14ac:dyDescent="0.3">
      <c r="A151" s="13"/>
      <c r="B151" s="13" t="s">
        <v>11</v>
      </c>
      <c r="C151" s="14" t="s">
        <v>1006</v>
      </c>
      <c r="D151" s="13">
        <v>2486</v>
      </c>
      <c r="E151" s="13" t="s">
        <v>9</v>
      </c>
      <c r="F151" s="13" t="s">
        <v>477</v>
      </c>
      <c r="G151" s="13" t="s">
        <v>1007</v>
      </c>
      <c r="H151" s="13" t="s">
        <v>405</v>
      </c>
      <c r="I151" s="13" t="s">
        <v>1008</v>
      </c>
      <c r="J151" s="16"/>
    </row>
    <row r="152" spans="1:10" x14ac:dyDescent="0.3">
      <c r="A152" s="13"/>
      <c r="B152" s="13" t="s">
        <v>107</v>
      </c>
      <c r="C152" s="14" t="s">
        <v>1009</v>
      </c>
      <c r="D152" s="13">
        <v>2511</v>
      </c>
      <c r="E152" s="13" t="s">
        <v>9</v>
      </c>
      <c r="F152" s="13" t="s">
        <v>477</v>
      </c>
      <c r="G152" s="13" t="s">
        <v>1010</v>
      </c>
      <c r="H152" s="13" t="s">
        <v>1011</v>
      </c>
      <c r="I152" s="13" t="s">
        <v>1012</v>
      </c>
      <c r="J152" s="16"/>
    </row>
    <row r="153" spans="1:10" x14ac:dyDescent="0.3">
      <c r="A153" s="13"/>
      <c r="B153" s="13" t="s">
        <v>7</v>
      </c>
      <c r="C153" s="14" t="s">
        <v>1013</v>
      </c>
      <c r="D153" s="13">
        <v>2536</v>
      </c>
      <c r="E153" s="13" t="s">
        <v>9</v>
      </c>
      <c r="F153" s="13" t="s">
        <v>477</v>
      </c>
      <c r="G153" s="13" t="s">
        <v>1014</v>
      </c>
      <c r="H153" s="13" t="s">
        <v>1012</v>
      </c>
      <c r="I153" s="13" t="s">
        <v>1015</v>
      </c>
      <c r="J153" s="16"/>
    </row>
    <row r="154" spans="1:10" x14ac:dyDescent="0.3">
      <c r="A154" s="13"/>
      <c r="B154" s="13" t="s">
        <v>11</v>
      </c>
      <c r="C154" s="14" t="s">
        <v>1016</v>
      </c>
      <c r="D154" s="13">
        <v>2567</v>
      </c>
      <c r="E154" s="13" t="s">
        <v>9</v>
      </c>
      <c r="F154" s="13" t="s">
        <v>477</v>
      </c>
      <c r="G154" s="13" t="s">
        <v>932</v>
      </c>
      <c r="H154" s="13" t="s">
        <v>405</v>
      </c>
      <c r="I154" s="13" t="s">
        <v>1008</v>
      </c>
      <c r="J154" s="16"/>
    </row>
    <row r="155" spans="1:10" x14ac:dyDescent="0.3">
      <c r="A155" s="13">
        <v>149</v>
      </c>
      <c r="B155" s="13" t="s">
        <v>107</v>
      </c>
      <c r="C155" s="14" t="s">
        <v>1017</v>
      </c>
      <c r="D155" s="13">
        <v>2489</v>
      </c>
      <c r="E155" s="13" t="s">
        <v>9</v>
      </c>
      <c r="F155" s="13" t="s">
        <v>25</v>
      </c>
      <c r="G155" s="13" t="s">
        <v>883</v>
      </c>
      <c r="H155" s="13" t="s">
        <v>860</v>
      </c>
      <c r="I155" s="13" t="s">
        <v>865</v>
      </c>
      <c r="J155" s="16"/>
    </row>
    <row r="156" spans="1:10" x14ac:dyDescent="0.3">
      <c r="A156" s="13"/>
      <c r="B156" s="13" t="s">
        <v>11</v>
      </c>
      <c r="C156" s="14" t="s">
        <v>1018</v>
      </c>
      <c r="D156" s="13">
        <v>2388</v>
      </c>
      <c r="E156" s="13" t="s">
        <v>163</v>
      </c>
      <c r="F156" s="13" t="s">
        <v>25</v>
      </c>
      <c r="G156" s="13" t="s">
        <v>1019</v>
      </c>
      <c r="H156" s="13" t="s">
        <v>734</v>
      </c>
      <c r="I156" s="13" t="s">
        <v>772</v>
      </c>
      <c r="J156" s="16"/>
    </row>
    <row r="157" spans="1:10" x14ac:dyDescent="0.3">
      <c r="A157" s="13"/>
      <c r="B157" s="13" t="s">
        <v>107</v>
      </c>
      <c r="C157" s="14" t="s">
        <v>1020</v>
      </c>
      <c r="D157" s="13">
        <v>2387</v>
      </c>
      <c r="E157" s="13" t="s">
        <v>9</v>
      </c>
      <c r="F157" s="13" t="s">
        <v>25</v>
      </c>
      <c r="G157" s="13" t="s">
        <v>1021</v>
      </c>
      <c r="H157" s="13" t="s">
        <v>948</v>
      </c>
      <c r="I157" s="13" t="s">
        <v>860</v>
      </c>
      <c r="J157" s="16"/>
    </row>
    <row r="158" spans="1:10" x14ac:dyDescent="0.3">
      <c r="A158" s="13"/>
      <c r="B158" s="13" t="s">
        <v>7</v>
      </c>
      <c r="C158" s="14" t="s">
        <v>1022</v>
      </c>
      <c r="D158" s="13">
        <v>2467</v>
      </c>
      <c r="E158" s="13" t="s">
        <v>9</v>
      </c>
      <c r="F158" s="13" t="s">
        <v>25</v>
      </c>
      <c r="G158" s="13" t="s">
        <v>1021</v>
      </c>
      <c r="H158" s="13" t="s">
        <v>909</v>
      </c>
      <c r="I158" s="13" t="s">
        <v>903</v>
      </c>
      <c r="J158" s="16"/>
    </row>
    <row r="159" spans="1:10" x14ac:dyDescent="0.3">
      <c r="A159" s="13"/>
      <c r="B159" s="13" t="s">
        <v>11</v>
      </c>
      <c r="C159" s="14" t="s">
        <v>1023</v>
      </c>
      <c r="D159" s="13">
        <v>2381</v>
      </c>
      <c r="E159" s="13" t="s">
        <v>1024</v>
      </c>
      <c r="F159" s="13" t="s">
        <v>25</v>
      </c>
      <c r="G159" s="13" t="s">
        <v>1025</v>
      </c>
      <c r="H159" s="13" t="s">
        <v>784</v>
      </c>
      <c r="I159" s="13" t="s">
        <v>785</v>
      </c>
      <c r="J159" s="16"/>
    </row>
    <row r="160" spans="1:10" x14ac:dyDescent="0.3">
      <c r="A160" s="13"/>
      <c r="B160" s="13" t="s">
        <v>11</v>
      </c>
      <c r="C160" s="14" t="s">
        <v>1026</v>
      </c>
      <c r="D160" s="13">
        <v>2546</v>
      </c>
      <c r="E160" s="13" t="s">
        <v>9</v>
      </c>
      <c r="F160" s="13" t="s">
        <v>25</v>
      </c>
      <c r="G160" s="13" t="s">
        <v>1027</v>
      </c>
      <c r="H160" s="13" t="s">
        <v>948</v>
      </c>
      <c r="I160" s="13" t="s">
        <v>860</v>
      </c>
      <c r="J160" s="16"/>
    </row>
    <row r="161" spans="1:10" x14ac:dyDescent="0.3">
      <c r="A161" s="13"/>
      <c r="B161" s="13" t="s">
        <v>7</v>
      </c>
      <c r="C161" s="14" t="s">
        <v>1028</v>
      </c>
      <c r="D161" s="13">
        <v>2517</v>
      </c>
      <c r="E161" s="13" t="s">
        <v>9</v>
      </c>
      <c r="F161" s="13" t="s">
        <v>25</v>
      </c>
      <c r="G161" s="13" t="s">
        <v>953</v>
      </c>
      <c r="H161" s="13" t="s">
        <v>831</v>
      </c>
      <c r="I161" s="13" t="s">
        <v>788</v>
      </c>
      <c r="J161" s="16"/>
    </row>
    <row r="162" spans="1:10" x14ac:dyDescent="0.3">
      <c r="A162" s="13"/>
      <c r="B162" s="13" t="s">
        <v>107</v>
      </c>
      <c r="C162" s="14" t="s">
        <v>1029</v>
      </c>
      <c r="D162" s="13">
        <v>2417</v>
      </c>
      <c r="E162" s="13" t="s">
        <v>248</v>
      </c>
      <c r="F162" s="13" t="s">
        <v>25</v>
      </c>
      <c r="G162" s="13" t="s">
        <v>113</v>
      </c>
      <c r="H162" s="13" t="s">
        <v>1030</v>
      </c>
      <c r="I162" s="13" t="s">
        <v>781</v>
      </c>
      <c r="J162" s="16"/>
    </row>
    <row r="163" spans="1:10" x14ac:dyDescent="0.3">
      <c r="A163" s="13"/>
      <c r="B163" s="13" t="s">
        <v>7</v>
      </c>
      <c r="C163" s="14" t="s">
        <v>1031</v>
      </c>
      <c r="D163" s="13">
        <v>2518</v>
      </c>
      <c r="E163" s="13" t="s">
        <v>9</v>
      </c>
      <c r="F163" s="13" t="s">
        <v>25</v>
      </c>
      <c r="G163" s="13" t="s">
        <v>1032</v>
      </c>
      <c r="H163" s="13" t="s">
        <v>909</v>
      </c>
      <c r="I163" s="13" t="s">
        <v>903</v>
      </c>
      <c r="J163" s="16"/>
    </row>
    <row r="164" spans="1:10" x14ac:dyDescent="0.3">
      <c r="A164" s="13"/>
      <c r="B164" s="13" t="s">
        <v>7</v>
      </c>
      <c r="C164" s="14" t="s">
        <v>1033</v>
      </c>
      <c r="D164" s="13">
        <v>2493</v>
      </c>
      <c r="E164" s="13" t="s">
        <v>286</v>
      </c>
      <c r="F164" s="13" t="s">
        <v>25</v>
      </c>
      <c r="G164" s="13" t="s">
        <v>1034</v>
      </c>
      <c r="H164" s="13" t="s">
        <v>954</v>
      </c>
      <c r="I164" s="13" t="s">
        <v>795</v>
      </c>
      <c r="J164" s="16"/>
    </row>
    <row r="165" spans="1:10" x14ac:dyDescent="0.3">
      <c r="A165" s="13"/>
      <c r="B165" s="13" t="s">
        <v>7</v>
      </c>
      <c r="C165" s="14" t="s">
        <v>1035</v>
      </c>
      <c r="D165" s="13">
        <v>2447</v>
      </c>
      <c r="E165" s="13" t="s">
        <v>213</v>
      </c>
      <c r="F165" s="13" t="s">
        <v>25</v>
      </c>
      <c r="G165" s="13" t="s">
        <v>1036</v>
      </c>
      <c r="H165" s="13" t="s">
        <v>1037</v>
      </c>
      <c r="I165" s="13" t="s">
        <v>915</v>
      </c>
      <c r="J165" s="16"/>
    </row>
    <row r="166" spans="1:10" x14ac:dyDescent="0.3">
      <c r="A166" s="13"/>
      <c r="B166" s="13" t="s">
        <v>11</v>
      </c>
      <c r="C166" s="14" t="s">
        <v>1038</v>
      </c>
      <c r="D166" s="13">
        <v>2448</v>
      </c>
      <c r="E166" s="13" t="s">
        <v>9</v>
      </c>
      <c r="F166" s="13" t="s">
        <v>25</v>
      </c>
      <c r="G166" s="13" t="s">
        <v>146</v>
      </c>
      <c r="H166" s="13" t="s">
        <v>926</v>
      </c>
      <c r="I166" s="13" t="s">
        <v>930</v>
      </c>
      <c r="J166" s="16"/>
    </row>
    <row r="167" spans="1:10" x14ac:dyDescent="0.3">
      <c r="A167" s="13"/>
      <c r="B167" s="13" t="s">
        <v>11</v>
      </c>
      <c r="C167" s="14" t="s">
        <v>1039</v>
      </c>
      <c r="D167" s="13">
        <v>2434</v>
      </c>
      <c r="E167" s="13" t="s">
        <v>9</v>
      </c>
      <c r="F167" s="13" t="s">
        <v>25</v>
      </c>
      <c r="G167" s="13" t="s">
        <v>1040</v>
      </c>
      <c r="H167" s="13" t="s">
        <v>1041</v>
      </c>
      <c r="I167" s="13" t="s">
        <v>1015</v>
      </c>
      <c r="J167" s="16"/>
    </row>
    <row r="168" spans="1:10" x14ac:dyDescent="0.3">
      <c r="A168" s="13"/>
      <c r="B168" s="13" t="s">
        <v>7</v>
      </c>
      <c r="C168" s="14" t="s">
        <v>1042</v>
      </c>
      <c r="D168" s="13">
        <v>2562</v>
      </c>
      <c r="E168" s="13" t="s">
        <v>9</v>
      </c>
      <c r="F168" s="13" t="s">
        <v>25</v>
      </c>
      <c r="G168" s="13" t="s">
        <v>1043</v>
      </c>
      <c r="H168" s="13" t="s">
        <v>1041</v>
      </c>
      <c r="I168" s="13" t="s">
        <v>1015</v>
      </c>
      <c r="J168" s="16"/>
    </row>
    <row r="169" spans="1:10" x14ac:dyDescent="0.3">
      <c r="A169" s="13"/>
      <c r="B169" s="13" t="s">
        <v>7</v>
      </c>
      <c r="C169" s="14" t="s">
        <v>1044</v>
      </c>
      <c r="D169" s="13">
        <v>2311</v>
      </c>
      <c r="E169" s="13" t="s">
        <v>9</v>
      </c>
      <c r="F169" s="13" t="s">
        <v>25</v>
      </c>
      <c r="G169" s="13" t="s">
        <v>122</v>
      </c>
      <c r="H169" s="13" t="s">
        <v>1045</v>
      </c>
      <c r="I169" s="13" t="s">
        <v>971</v>
      </c>
      <c r="J169" s="16"/>
    </row>
    <row r="170" spans="1:10" x14ac:dyDescent="0.3">
      <c r="A170" s="13"/>
      <c r="B170" s="13" t="s">
        <v>107</v>
      </c>
      <c r="C170" s="14" t="s">
        <v>1046</v>
      </c>
      <c r="D170" s="13">
        <v>2398</v>
      </c>
      <c r="E170" s="13" t="s">
        <v>9</v>
      </c>
      <c r="F170" s="13" t="s">
        <v>25</v>
      </c>
      <c r="G170" s="13" t="s">
        <v>449</v>
      </c>
      <c r="H170" s="13" t="s">
        <v>1004</v>
      </c>
      <c r="I170" s="13" t="s">
        <v>969</v>
      </c>
      <c r="J170" s="16"/>
    </row>
    <row r="171" spans="1:10" x14ac:dyDescent="0.3">
      <c r="A171" s="13"/>
      <c r="B171" s="13" t="s">
        <v>107</v>
      </c>
      <c r="C171" s="14" t="s">
        <v>1047</v>
      </c>
      <c r="D171" s="13">
        <v>2231</v>
      </c>
      <c r="E171" s="13" t="s">
        <v>9</v>
      </c>
      <c r="F171" s="13" t="s">
        <v>25</v>
      </c>
      <c r="G171" s="13" t="s">
        <v>1048</v>
      </c>
      <c r="H171" s="13" t="s">
        <v>1049</v>
      </c>
      <c r="I171" s="13" t="s">
        <v>976</v>
      </c>
      <c r="J171" s="16"/>
    </row>
    <row r="172" spans="1:10" x14ac:dyDescent="0.3">
      <c r="A172" s="13"/>
      <c r="B172" s="13" t="s">
        <v>11</v>
      </c>
      <c r="C172" s="14" t="s">
        <v>1050</v>
      </c>
      <c r="D172" s="13">
        <v>2330</v>
      </c>
      <c r="E172" s="13" t="s">
        <v>9</v>
      </c>
      <c r="F172" s="13" t="s">
        <v>25</v>
      </c>
      <c r="G172" s="13" t="s">
        <v>189</v>
      </c>
      <c r="H172" s="13" t="s">
        <v>1051</v>
      </c>
      <c r="I172" s="13" t="s">
        <v>1052</v>
      </c>
      <c r="J172" s="16"/>
    </row>
    <row r="173" spans="1:10" x14ac:dyDescent="0.3">
      <c r="A173" s="13"/>
      <c r="B173" s="13"/>
      <c r="C173" s="14" t="s">
        <v>1053</v>
      </c>
      <c r="D173" s="13">
        <v>2213</v>
      </c>
      <c r="E173" s="13" t="s">
        <v>1054</v>
      </c>
      <c r="F173" s="13" t="s">
        <v>25</v>
      </c>
      <c r="G173" s="13" t="s">
        <v>1055</v>
      </c>
      <c r="H173" s="13" t="s">
        <v>453</v>
      </c>
      <c r="I173" s="13" t="s">
        <v>438</v>
      </c>
      <c r="J173" s="16"/>
    </row>
    <row r="174" spans="1:10" x14ac:dyDescent="0.3">
      <c r="A174" s="13">
        <v>168</v>
      </c>
      <c r="B174" s="13" t="s">
        <v>11</v>
      </c>
      <c r="C174" s="14" t="s">
        <v>1056</v>
      </c>
      <c r="D174" s="13">
        <v>2469</v>
      </c>
      <c r="E174" s="13" t="s">
        <v>172</v>
      </c>
      <c r="F174" s="13" t="s">
        <v>60</v>
      </c>
      <c r="G174" s="13" t="s">
        <v>1057</v>
      </c>
      <c r="H174" s="13" t="s">
        <v>792</v>
      </c>
      <c r="I174" s="13" t="s">
        <v>735</v>
      </c>
      <c r="J174" s="16"/>
    </row>
    <row r="175" spans="1:10" x14ac:dyDescent="0.3">
      <c r="A175" s="13"/>
      <c r="B175" s="13" t="s">
        <v>7</v>
      </c>
      <c r="C175" s="14" t="s">
        <v>1058</v>
      </c>
      <c r="D175" s="13">
        <v>2634</v>
      </c>
      <c r="E175" s="13" t="s">
        <v>9</v>
      </c>
      <c r="F175" s="13" t="s">
        <v>60</v>
      </c>
      <c r="G175" s="13" t="s">
        <v>428</v>
      </c>
      <c r="H175" s="13" t="s">
        <v>892</v>
      </c>
      <c r="I175" s="13" t="s">
        <v>1059</v>
      </c>
      <c r="J175" s="16"/>
    </row>
    <row r="176" spans="1:10" x14ac:dyDescent="0.3">
      <c r="A176" s="13"/>
      <c r="B176" s="13" t="s">
        <v>11</v>
      </c>
      <c r="C176" s="14" t="s">
        <v>1060</v>
      </c>
      <c r="D176" s="13">
        <v>2419</v>
      </c>
      <c r="E176" s="13" t="s">
        <v>9</v>
      </c>
      <c r="F176" s="13" t="s">
        <v>60</v>
      </c>
      <c r="G176" s="13" t="s">
        <v>1061</v>
      </c>
      <c r="H176" s="13" t="s">
        <v>930</v>
      </c>
      <c r="I176" s="13" t="s">
        <v>892</v>
      </c>
      <c r="J176" s="16"/>
    </row>
    <row r="177" spans="1:10" x14ac:dyDescent="0.3">
      <c r="A177" s="13"/>
      <c r="B177" s="13" t="s">
        <v>107</v>
      </c>
      <c r="C177" s="14" t="s">
        <v>1062</v>
      </c>
      <c r="D177" s="13">
        <v>2357</v>
      </c>
      <c r="E177" s="13" t="s">
        <v>9</v>
      </c>
      <c r="F177" s="13" t="s">
        <v>60</v>
      </c>
      <c r="G177" s="13" t="s">
        <v>1063</v>
      </c>
      <c r="H177" s="13" t="s">
        <v>989</v>
      </c>
      <c r="I177" s="13" t="s">
        <v>800</v>
      </c>
      <c r="J177" s="16"/>
    </row>
    <row r="178" spans="1:10" x14ac:dyDescent="0.3">
      <c r="A178" s="13"/>
      <c r="B178" s="13" t="s">
        <v>7</v>
      </c>
      <c r="C178" s="14" t="s">
        <v>1064</v>
      </c>
      <c r="D178" s="13">
        <v>2459</v>
      </c>
      <c r="E178" s="13" t="s">
        <v>9</v>
      </c>
      <c r="F178" s="13" t="s">
        <v>60</v>
      </c>
      <c r="G178" s="13" t="s">
        <v>1065</v>
      </c>
      <c r="H178" s="13" t="s">
        <v>805</v>
      </c>
      <c r="I178" s="13" t="s">
        <v>801</v>
      </c>
      <c r="J178" s="16"/>
    </row>
    <row r="179" spans="1:10" x14ac:dyDescent="0.3">
      <c r="A179" s="13"/>
      <c r="B179" s="13" t="s">
        <v>11</v>
      </c>
      <c r="C179" s="14" t="s">
        <v>1066</v>
      </c>
      <c r="D179" s="13">
        <v>2383</v>
      </c>
      <c r="E179" s="13" t="s">
        <v>96</v>
      </c>
      <c r="F179" s="13" t="s">
        <v>60</v>
      </c>
      <c r="G179" s="13" t="s">
        <v>125</v>
      </c>
      <c r="H179" s="13" t="s">
        <v>1041</v>
      </c>
      <c r="I179" s="13" t="s">
        <v>1037</v>
      </c>
      <c r="J179" s="16"/>
    </row>
    <row r="180" spans="1:10" x14ac:dyDescent="0.3">
      <c r="A180" s="13"/>
      <c r="B180" s="13" t="s">
        <v>107</v>
      </c>
      <c r="C180" s="14" t="s">
        <v>1067</v>
      </c>
      <c r="D180" s="13">
        <v>2243</v>
      </c>
      <c r="E180" s="13" t="s">
        <v>9</v>
      </c>
      <c r="F180" s="13" t="s">
        <v>60</v>
      </c>
      <c r="G180" s="13" t="s">
        <v>1068</v>
      </c>
      <c r="H180" s="13" t="s">
        <v>968</v>
      </c>
      <c r="I180" s="13" t="s">
        <v>969</v>
      </c>
      <c r="J180" s="16"/>
    </row>
    <row r="181" spans="1:10" x14ac:dyDescent="0.3">
      <c r="A181" s="13"/>
      <c r="B181" s="13"/>
      <c r="C181" s="14" t="s">
        <v>1069</v>
      </c>
      <c r="D181" s="13">
        <v>2176</v>
      </c>
      <c r="E181" s="13" t="s">
        <v>1070</v>
      </c>
      <c r="F181" s="13" t="s">
        <v>60</v>
      </c>
      <c r="G181" s="13" t="s">
        <v>460</v>
      </c>
      <c r="H181" s="13" t="s">
        <v>1011</v>
      </c>
      <c r="I181" s="13" t="s">
        <v>1012</v>
      </c>
      <c r="J181" s="16"/>
    </row>
    <row r="182" spans="1:10" x14ac:dyDescent="0.3">
      <c r="A182" s="13"/>
      <c r="B182" s="13" t="s">
        <v>107</v>
      </c>
      <c r="C182" s="14" t="s">
        <v>1071</v>
      </c>
      <c r="D182" s="13">
        <v>2228</v>
      </c>
      <c r="E182" s="13" t="s">
        <v>1072</v>
      </c>
      <c r="F182" s="13" t="s">
        <v>60</v>
      </c>
      <c r="G182" s="13" t="s">
        <v>1073</v>
      </c>
      <c r="H182" s="13" t="s">
        <v>1074</v>
      </c>
      <c r="I182" s="13" t="s">
        <v>1075</v>
      </c>
      <c r="J182" s="16"/>
    </row>
    <row r="183" spans="1:10" x14ac:dyDescent="0.3">
      <c r="A183" s="13"/>
      <c r="B183" s="13" t="s">
        <v>107</v>
      </c>
      <c r="C183" s="14" t="s">
        <v>1076</v>
      </c>
      <c r="D183" s="13">
        <v>2191</v>
      </c>
      <c r="E183" s="13" t="s">
        <v>9</v>
      </c>
      <c r="F183" s="13" t="s">
        <v>60</v>
      </c>
      <c r="G183" s="13" t="s">
        <v>192</v>
      </c>
      <c r="H183" s="13" t="s">
        <v>459</v>
      </c>
      <c r="I183" s="13" t="s">
        <v>1074</v>
      </c>
      <c r="J183" s="16"/>
    </row>
    <row r="184" spans="1:10" x14ac:dyDescent="0.3">
      <c r="A184" s="13"/>
      <c r="B184" s="13" t="s">
        <v>7</v>
      </c>
      <c r="C184" s="14" t="s">
        <v>1077</v>
      </c>
      <c r="D184" s="13">
        <v>2401</v>
      </c>
      <c r="E184" s="13" t="s">
        <v>213</v>
      </c>
      <c r="F184" s="13" t="s">
        <v>60</v>
      </c>
      <c r="G184" s="13" t="s">
        <v>1078</v>
      </c>
      <c r="H184" s="13" t="s">
        <v>1079</v>
      </c>
      <c r="I184" s="13" t="s">
        <v>971</v>
      </c>
      <c r="J184" s="16"/>
    </row>
    <row r="185" spans="1:10" x14ac:dyDescent="0.3">
      <c r="A185" s="13"/>
      <c r="B185" s="13" t="s">
        <v>11</v>
      </c>
      <c r="C185" s="14" t="s">
        <v>1080</v>
      </c>
      <c r="D185" s="13">
        <v>2444</v>
      </c>
      <c r="E185" s="13" t="s">
        <v>59</v>
      </c>
      <c r="F185" s="13" t="s">
        <v>60</v>
      </c>
      <c r="G185" s="13" t="s">
        <v>454</v>
      </c>
      <c r="H185" s="13" t="s">
        <v>1004</v>
      </c>
      <c r="I185" s="13" t="s">
        <v>1037</v>
      </c>
      <c r="J185" s="16"/>
    </row>
    <row r="186" spans="1:10" x14ac:dyDescent="0.3">
      <c r="A186" s="13"/>
      <c r="B186" s="13" t="s">
        <v>11</v>
      </c>
      <c r="C186" s="14" t="s">
        <v>1081</v>
      </c>
      <c r="D186" s="13">
        <v>2472</v>
      </c>
      <c r="E186" s="13" t="s">
        <v>132</v>
      </c>
      <c r="F186" s="13" t="s">
        <v>60</v>
      </c>
      <c r="G186" s="13" t="s">
        <v>1082</v>
      </c>
      <c r="H186" s="13" t="s">
        <v>1083</v>
      </c>
      <c r="I186" s="13" t="s">
        <v>1084</v>
      </c>
      <c r="J186" s="16"/>
    </row>
    <row r="187" spans="1:10" x14ac:dyDescent="0.3">
      <c r="A187" s="13"/>
      <c r="B187" s="13" t="s">
        <v>107</v>
      </c>
      <c r="C187" s="14" t="s">
        <v>1085</v>
      </c>
      <c r="D187" s="13">
        <v>2363</v>
      </c>
      <c r="E187" s="13" t="s">
        <v>132</v>
      </c>
      <c r="F187" s="13" t="s">
        <v>60</v>
      </c>
      <c r="G187" s="13" t="s">
        <v>1086</v>
      </c>
      <c r="H187" s="13" t="s">
        <v>414</v>
      </c>
      <c r="I187" s="13" t="s">
        <v>1087</v>
      </c>
      <c r="J187" s="16"/>
    </row>
    <row r="188" spans="1:10" x14ac:dyDescent="0.3">
      <c r="A188" s="13"/>
      <c r="B188" s="13" t="s">
        <v>11</v>
      </c>
      <c r="C188" s="14" t="s">
        <v>1088</v>
      </c>
      <c r="D188" s="13">
        <v>2301</v>
      </c>
      <c r="E188" s="13" t="s">
        <v>1089</v>
      </c>
      <c r="F188" s="13" t="s">
        <v>60</v>
      </c>
      <c r="G188" s="13" t="s">
        <v>214</v>
      </c>
      <c r="H188" s="13" t="s">
        <v>1090</v>
      </c>
      <c r="I188" s="13" t="s">
        <v>431</v>
      </c>
      <c r="J188" s="16"/>
    </row>
    <row r="189" spans="1:10" x14ac:dyDescent="0.3">
      <c r="A189" s="13">
        <v>183</v>
      </c>
      <c r="B189" s="13" t="s">
        <v>7</v>
      </c>
      <c r="C189" s="14" t="s">
        <v>1091</v>
      </c>
      <c r="D189" s="13">
        <v>2542</v>
      </c>
      <c r="E189" s="13" t="s">
        <v>9</v>
      </c>
      <c r="F189" s="13" t="s">
        <v>82</v>
      </c>
      <c r="G189" s="13" t="s">
        <v>1092</v>
      </c>
      <c r="H189" s="13" t="s">
        <v>891</v>
      </c>
      <c r="I189" s="13" t="s">
        <v>954</v>
      </c>
      <c r="J189" s="16"/>
    </row>
    <row r="190" spans="1:10" x14ac:dyDescent="0.3">
      <c r="A190" s="13"/>
      <c r="B190" s="13" t="s">
        <v>7</v>
      </c>
      <c r="C190" s="14" t="s">
        <v>1093</v>
      </c>
      <c r="D190" s="13">
        <v>2397</v>
      </c>
      <c r="E190" s="13" t="s">
        <v>286</v>
      </c>
      <c r="F190" s="13" t="s">
        <v>82</v>
      </c>
      <c r="G190" s="13" t="s">
        <v>1092</v>
      </c>
      <c r="H190" s="13" t="s">
        <v>1094</v>
      </c>
      <c r="I190" s="13" t="s">
        <v>1005</v>
      </c>
      <c r="J190" s="16"/>
    </row>
    <row r="191" spans="1:10" x14ac:dyDescent="0.3">
      <c r="A191" s="13"/>
      <c r="B191" s="13" t="s">
        <v>7</v>
      </c>
      <c r="C191" s="14" t="s">
        <v>1095</v>
      </c>
      <c r="D191" s="13">
        <v>2505</v>
      </c>
      <c r="E191" s="13" t="s">
        <v>9</v>
      </c>
      <c r="F191" s="13" t="s">
        <v>82</v>
      </c>
      <c r="G191" s="13" t="s">
        <v>167</v>
      </c>
      <c r="H191" s="13" t="s">
        <v>1096</v>
      </c>
      <c r="I191" s="13" t="s">
        <v>1011</v>
      </c>
      <c r="J191" s="16"/>
    </row>
    <row r="192" spans="1:10" x14ac:dyDescent="0.3">
      <c r="A192" s="13"/>
      <c r="B192" s="13" t="s">
        <v>11</v>
      </c>
      <c r="C192" s="14" t="s">
        <v>1097</v>
      </c>
      <c r="D192" s="13">
        <v>2438</v>
      </c>
      <c r="E192" s="13" t="s">
        <v>9</v>
      </c>
      <c r="F192" s="13" t="s">
        <v>82</v>
      </c>
      <c r="G192" s="13" t="s">
        <v>1098</v>
      </c>
      <c r="H192" s="13" t="s">
        <v>411</v>
      </c>
      <c r="I192" s="13" t="s">
        <v>1074</v>
      </c>
      <c r="J192" s="16"/>
    </row>
    <row r="193" spans="1:10" x14ac:dyDescent="0.3">
      <c r="A193" s="13"/>
      <c r="B193" s="13" t="s">
        <v>7</v>
      </c>
      <c r="C193" s="14" t="s">
        <v>1099</v>
      </c>
      <c r="D193" s="13">
        <v>2565</v>
      </c>
      <c r="E193" s="13" t="s">
        <v>132</v>
      </c>
      <c r="F193" s="13" t="s">
        <v>82</v>
      </c>
      <c r="G193" s="13" t="s">
        <v>105</v>
      </c>
      <c r="H193" s="13" t="s">
        <v>459</v>
      </c>
      <c r="I193" s="13" t="s">
        <v>1052</v>
      </c>
      <c r="J193" s="16"/>
    </row>
    <row r="194" spans="1:10" x14ac:dyDescent="0.3">
      <c r="A194" s="13"/>
      <c r="B194" s="13" t="s">
        <v>11</v>
      </c>
      <c r="C194" s="14" t="s">
        <v>1100</v>
      </c>
      <c r="D194" s="13">
        <v>2508</v>
      </c>
      <c r="E194" s="13" t="s">
        <v>34</v>
      </c>
      <c r="F194" s="13" t="s">
        <v>82</v>
      </c>
      <c r="G194" s="13" t="s">
        <v>1101</v>
      </c>
      <c r="H194" s="13" t="s">
        <v>452</v>
      </c>
      <c r="I194" s="13" t="s">
        <v>443</v>
      </c>
      <c r="J194" s="16"/>
    </row>
    <row r="195" spans="1:10" x14ac:dyDescent="0.3">
      <c r="A195" s="13"/>
      <c r="B195" s="13" t="s">
        <v>107</v>
      </c>
      <c r="C195" s="14" t="s">
        <v>1102</v>
      </c>
      <c r="D195" s="13">
        <v>2375</v>
      </c>
      <c r="E195" s="13" t="s">
        <v>9</v>
      </c>
      <c r="F195" s="13" t="s">
        <v>82</v>
      </c>
      <c r="G195" s="13" t="s">
        <v>534</v>
      </c>
      <c r="H195" s="13" t="s">
        <v>431</v>
      </c>
      <c r="I195" s="13" t="s">
        <v>482</v>
      </c>
      <c r="J195" s="16"/>
    </row>
    <row r="196" spans="1:10" x14ac:dyDescent="0.3">
      <c r="A196" s="13">
        <v>190</v>
      </c>
      <c r="B196" s="13" t="s">
        <v>7</v>
      </c>
      <c r="C196" s="14" t="s">
        <v>1103</v>
      </c>
      <c r="D196" s="13">
        <v>2500</v>
      </c>
      <c r="E196" s="13" t="s">
        <v>213</v>
      </c>
      <c r="F196" s="13" t="s">
        <v>109</v>
      </c>
      <c r="G196" s="13" t="s">
        <v>433</v>
      </c>
      <c r="H196" s="13" t="s">
        <v>995</v>
      </c>
      <c r="I196" s="13" t="s">
        <v>831</v>
      </c>
      <c r="J196" s="16"/>
    </row>
    <row r="197" spans="1:10" x14ac:dyDescent="0.3">
      <c r="A197" s="13"/>
      <c r="B197" s="13" t="s">
        <v>107</v>
      </c>
      <c r="C197" s="14" t="s">
        <v>1104</v>
      </c>
      <c r="D197" s="13">
        <v>2416</v>
      </c>
      <c r="E197" s="13" t="s">
        <v>9</v>
      </c>
      <c r="F197" s="13" t="s">
        <v>109</v>
      </c>
      <c r="G197" s="13" t="s">
        <v>122</v>
      </c>
      <c r="H197" s="13" t="s">
        <v>1005</v>
      </c>
      <c r="I197" s="13" t="s">
        <v>797</v>
      </c>
      <c r="J197" s="16"/>
    </row>
    <row r="198" spans="1:10" x14ac:dyDescent="0.3">
      <c r="A198" s="13"/>
      <c r="B198" s="13" t="s">
        <v>7</v>
      </c>
      <c r="C198" s="14" t="s">
        <v>1105</v>
      </c>
      <c r="D198" s="13">
        <v>2402</v>
      </c>
      <c r="E198" s="13" t="s">
        <v>9</v>
      </c>
      <c r="F198" s="13" t="s">
        <v>109</v>
      </c>
      <c r="G198" s="13" t="s">
        <v>1106</v>
      </c>
      <c r="H198" s="13" t="s">
        <v>417</v>
      </c>
      <c r="I198" s="13" t="s">
        <v>432</v>
      </c>
      <c r="J198" s="16"/>
    </row>
    <row r="199" spans="1:10" x14ac:dyDescent="0.3">
      <c r="A199" s="13">
        <v>193</v>
      </c>
      <c r="B199" s="13" t="s">
        <v>7</v>
      </c>
      <c r="C199" s="14" t="s">
        <v>1107</v>
      </c>
      <c r="D199" s="13">
        <v>2702</v>
      </c>
      <c r="E199" s="13" t="s">
        <v>96</v>
      </c>
      <c r="F199" s="13" t="s">
        <v>268</v>
      </c>
      <c r="G199" s="13" t="s">
        <v>950</v>
      </c>
      <c r="H199" s="13" t="s">
        <v>1108</v>
      </c>
      <c r="I199" s="13" t="s">
        <v>1030</v>
      </c>
      <c r="J199" s="16"/>
    </row>
    <row r="200" spans="1:10" x14ac:dyDescent="0.3">
      <c r="A200" s="13"/>
      <c r="B200" s="13" t="s">
        <v>7</v>
      </c>
      <c r="C200" s="14" t="s">
        <v>1109</v>
      </c>
      <c r="D200" s="13">
        <v>2656</v>
      </c>
      <c r="E200" s="13" t="s">
        <v>1110</v>
      </c>
      <c r="F200" s="13" t="s">
        <v>268</v>
      </c>
      <c r="G200" s="13" t="s">
        <v>1111</v>
      </c>
      <c r="H200" s="13" t="s">
        <v>1005</v>
      </c>
      <c r="I200" s="13" t="s">
        <v>962</v>
      </c>
      <c r="J200" s="16"/>
    </row>
    <row r="201" spans="1:10" x14ac:dyDescent="0.3">
      <c r="A201" s="13">
        <v>195</v>
      </c>
      <c r="B201" s="13" t="s">
        <v>11</v>
      </c>
      <c r="C201" s="14" t="s">
        <v>1112</v>
      </c>
      <c r="D201" s="13">
        <v>2403</v>
      </c>
      <c r="E201" s="13" t="s">
        <v>9</v>
      </c>
      <c r="F201" s="13" t="s">
        <v>300</v>
      </c>
      <c r="G201" s="13" t="s">
        <v>1113</v>
      </c>
      <c r="H201" s="13" t="s">
        <v>1114</v>
      </c>
      <c r="I201" s="13" t="s">
        <v>1115</v>
      </c>
      <c r="J201" s="16"/>
    </row>
    <row r="202" spans="1:10" x14ac:dyDescent="0.3">
      <c r="A202" s="13">
        <v>196</v>
      </c>
      <c r="B202" s="13" t="s">
        <v>1116</v>
      </c>
      <c r="C202" s="14" t="s">
        <v>1117</v>
      </c>
      <c r="D202" s="13">
        <v>1966</v>
      </c>
      <c r="E202" s="13" t="s">
        <v>1118</v>
      </c>
      <c r="F202" s="13" t="s">
        <v>353</v>
      </c>
      <c r="G202" s="13" t="s">
        <v>1119</v>
      </c>
      <c r="H202" s="13" t="s">
        <v>465</v>
      </c>
      <c r="I202" s="13" t="s">
        <v>1120</v>
      </c>
      <c r="J202" s="16"/>
    </row>
    <row r="203" spans="1:10" x14ac:dyDescent="0.3">
      <c r="A203" s="13"/>
      <c r="B203" s="13"/>
      <c r="C203" s="14" t="s">
        <v>1121</v>
      </c>
      <c r="D203" s="13">
        <v>1833</v>
      </c>
      <c r="E203" s="13" t="s">
        <v>1118</v>
      </c>
      <c r="F203" s="13" t="s">
        <v>353</v>
      </c>
      <c r="G203" s="13" t="s">
        <v>1122</v>
      </c>
      <c r="H203" s="13" t="s">
        <v>1090</v>
      </c>
      <c r="I203" s="13" t="s">
        <v>431</v>
      </c>
      <c r="J203" s="16"/>
    </row>
    <row r="204" spans="1:10" x14ac:dyDescent="0.3">
      <c r="A204" s="13">
        <v>198</v>
      </c>
      <c r="B204" s="13" t="s">
        <v>1116</v>
      </c>
      <c r="C204" s="14" t="s">
        <v>1123</v>
      </c>
      <c r="D204" s="13">
        <v>1976</v>
      </c>
      <c r="E204" s="13" t="s">
        <v>1118</v>
      </c>
      <c r="F204" s="13" t="s">
        <v>379</v>
      </c>
      <c r="G204" s="13" t="s">
        <v>1124</v>
      </c>
      <c r="H204" s="13" t="s">
        <v>509</v>
      </c>
      <c r="I204" s="13" t="s">
        <v>465</v>
      </c>
      <c r="J204" s="16"/>
    </row>
    <row r="205" spans="1:10" x14ac:dyDescent="0.3">
      <c r="A205" s="13">
        <v>199</v>
      </c>
      <c r="B205" s="13" t="s">
        <v>7</v>
      </c>
      <c r="C205" s="14" t="s">
        <v>1125</v>
      </c>
      <c r="D205" s="13">
        <v>2626</v>
      </c>
      <c r="E205" s="13" t="s">
        <v>9</v>
      </c>
      <c r="F205" s="13" t="s">
        <v>390</v>
      </c>
      <c r="G205" s="13" t="s">
        <v>1126</v>
      </c>
      <c r="H205" s="13" t="s">
        <v>421</v>
      </c>
      <c r="I205" s="13" t="s">
        <v>452</v>
      </c>
      <c r="J205" s="16"/>
    </row>
    <row r="206" spans="1:10" x14ac:dyDescent="0.3">
      <c r="A206" s="13">
        <v>200</v>
      </c>
      <c r="B206" s="13"/>
      <c r="C206" s="14" t="s">
        <v>1127</v>
      </c>
      <c r="D206" s="13">
        <v>1851</v>
      </c>
      <c r="E206" s="13" t="s">
        <v>1118</v>
      </c>
      <c r="F206" s="13" t="s">
        <v>1128</v>
      </c>
      <c r="G206" s="13" t="s">
        <v>1129</v>
      </c>
      <c r="H206" s="13" t="s">
        <v>1130</v>
      </c>
      <c r="I206" s="13" t="s">
        <v>466</v>
      </c>
      <c r="J206" s="16"/>
    </row>
    <row r="207" spans="1:10" x14ac:dyDescent="0.3">
      <c r="A207" s="13"/>
      <c r="B207" s="13"/>
      <c r="C207" s="14" t="s">
        <v>1131</v>
      </c>
      <c r="D207" s="13">
        <v>1709</v>
      </c>
      <c r="E207" s="13" t="s">
        <v>1118</v>
      </c>
      <c r="F207" s="13" t="s">
        <v>1128</v>
      </c>
      <c r="G207" s="13" t="s">
        <v>1132</v>
      </c>
      <c r="H207" s="13" t="s">
        <v>451</v>
      </c>
      <c r="I207" s="13" t="s">
        <v>417</v>
      </c>
      <c r="J207" s="16"/>
    </row>
    <row r="208" spans="1:10" x14ac:dyDescent="0.3">
      <c r="A208" s="13">
        <v>202</v>
      </c>
      <c r="B208" s="13" t="s">
        <v>7</v>
      </c>
      <c r="C208" s="14" t="s">
        <v>1133</v>
      </c>
      <c r="D208" s="13">
        <v>2728</v>
      </c>
      <c r="E208" s="13" t="s">
        <v>9</v>
      </c>
      <c r="F208" s="13" t="s">
        <v>1134</v>
      </c>
      <c r="G208" s="13" t="s">
        <v>1134</v>
      </c>
      <c r="H208" s="13" t="s">
        <v>491</v>
      </c>
      <c r="I208" s="13" t="s">
        <v>495</v>
      </c>
      <c r="J208" s="16"/>
    </row>
  </sheetData>
  <pageMargins left="0.3" right="0.3" top="0.3" bottom="0.3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6921B-A263-44ED-A7C1-9C431B982317}">
  <dimension ref="A1:J134"/>
  <sheetViews>
    <sheetView workbookViewId="0"/>
  </sheetViews>
  <sheetFormatPr defaultColWidth="11.5546875" defaultRowHeight="13.2" x14ac:dyDescent="0.25"/>
  <cols>
    <col min="1" max="1" width="6.6640625" style="8" customWidth="1"/>
    <col min="2" max="2" width="7" style="8" customWidth="1"/>
    <col min="3" max="3" width="35.88671875" style="8" customWidth="1"/>
    <col min="4" max="9" width="6.77734375" style="8" customWidth="1"/>
    <col min="10" max="10" width="12.77734375" style="8" customWidth="1"/>
    <col min="11" max="256" width="11.5546875" style="8"/>
    <col min="257" max="257" width="6.6640625" style="8" customWidth="1"/>
    <col min="258" max="258" width="7" style="8" customWidth="1"/>
    <col min="259" max="259" width="35.88671875" style="8" customWidth="1"/>
    <col min="260" max="260" width="6.109375" style="8" customWidth="1"/>
    <col min="261" max="261" width="6.33203125" style="8" customWidth="1"/>
    <col min="262" max="262" width="4.33203125" style="8" customWidth="1"/>
    <col min="263" max="263" width="6.109375" style="8" customWidth="1"/>
    <col min="264" max="265" width="5.33203125" style="8" customWidth="1"/>
    <col min="266" max="512" width="11.5546875" style="8"/>
    <col min="513" max="513" width="6.6640625" style="8" customWidth="1"/>
    <col min="514" max="514" width="7" style="8" customWidth="1"/>
    <col min="515" max="515" width="35.88671875" style="8" customWidth="1"/>
    <col min="516" max="516" width="6.109375" style="8" customWidth="1"/>
    <col min="517" max="517" width="6.33203125" style="8" customWidth="1"/>
    <col min="518" max="518" width="4.33203125" style="8" customWidth="1"/>
    <col min="519" max="519" width="6.109375" style="8" customWidth="1"/>
    <col min="520" max="521" width="5.33203125" style="8" customWidth="1"/>
    <col min="522" max="768" width="11.5546875" style="8"/>
    <col min="769" max="769" width="6.6640625" style="8" customWidth="1"/>
    <col min="770" max="770" width="7" style="8" customWidth="1"/>
    <col min="771" max="771" width="35.88671875" style="8" customWidth="1"/>
    <col min="772" max="772" width="6.109375" style="8" customWidth="1"/>
    <col min="773" max="773" width="6.33203125" style="8" customWidth="1"/>
    <col min="774" max="774" width="4.33203125" style="8" customWidth="1"/>
    <col min="775" max="775" width="6.109375" style="8" customWidth="1"/>
    <col min="776" max="777" width="5.33203125" style="8" customWidth="1"/>
    <col min="778" max="1024" width="11.5546875" style="8"/>
    <col min="1025" max="1025" width="6.6640625" style="8" customWidth="1"/>
    <col min="1026" max="1026" width="7" style="8" customWidth="1"/>
    <col min="1027" max="1027" width="35.88671875" style="8" customWidth="1"/>
    <col min="1028" max="1028" width="6.109375" style="8" customWidth="1"/>
    <col min="1029" max="1029" width="6.33203125" style="8" customWidth="1"/>
    <col min="1030" max="1030" width="4.33203125" style="8" customWidth="1"/>
    <col min="1031" max="1031" width="6.109375" style="8" customWidth="1"/>
    <col min="1032" max="1033" width="5.33203125" style="8" customWidth="1"/>
    <col min="1034" max="1280" width="11.5546875" style="8"/>
    <col min="1281" max="1281" width="6.6640625" style="8" customWidth="1"/>
    <col min="1282" max="1282" width="7" style="8" customWidth="1"/>
    <col min="1283" max="1283" width="35.88671875" style="8" customWidth="1"/>
    <col min="1284" max="1284" width="6.109375" style="8" customWidth="1"/>
    <col min="1285" max="1285" width="6.33203125" style="8" customWidth="1"/>
    <col min="1286" max="1286" width="4.33203125" style="8" customWidth="1"/>
    <col min="1287" max="1287" width="6.109375" style="8" customWidth="1"/>
    <col min="1288" max="1289" width="5.33203125" style="8" customWidth="1"/>
    <col min="1290" max="1536" width="11.5546875" style="8"/>
    <col min="1537" max="1537" width="6.6640625" style="8" customWidth="1"/>
    <col min="1538" max="1538" width="7" style="8" customWidth="1"/>
    <col min="1539" max="1539" width="35.88671875" style="8" customWidth="1"/>
    <col min="1540" max="1540" width="6.109375" style="8" customWidth="1"/>
    <col min="1541" max="1541" width="6.33203125" style="8" customWidth="1"/>
    <col min="1542" max="1542" width="4.33203125" style="8" customWidth="1"/>
    <col min="1543" max="1543" width="6.109375" style="8" customWidth="1"/>
    <col min="1544" max="1545" width="5.33203125" style="8" customWidth="1"/>
    <col min="1546" max="1792" width="11.5546875" style="8"/>
    <col min="1793" max="1793" width="6.6640625" style="8" customWidth="1"/>
    <col min="1794" max="1794" width="7" style="8" customWidth="1"/>
    <col min="1795" max="1795" width="35.88671875" style="8" customWidth="1"/>
    <col min="1796" max="1796" width="6.109375" style="8" customWidth="1"/>
    <col min="1797" max="1797" width="6.33203125" style="8" customWidth="1"/>
    <col min="1798" max="1798" width="4.33203125" style="8" customWidth="1"/>
    <col min="1799" max="1799" width="6.109375" style="8" customWidth="1"/>
    <col min="1800" max="1801" width="5.33203125" style="8" customWidth="1"/>
    <col min="1802" max="2048" width="11.5546875" style="8"/>
    <col min="2049" max="2049" width="6.6640625" style="8" customWidth="1"/>
    <col min="2050" max="2050" width="7" style="8" customWidth="1"/>
    <col min="2051" max="2051" width="35.88671875" style="8" customWidth="1"/>
    <col min="2052" max="2052" width="6.109375" style="8" customWidth="1"/>
    <col min="2053" max="2053" width="6.33203125" style="8" customWidth="1"/>
    <col min="2054" max="2054" width="4.33203125" style="8" customWidth="1"/>
    <col min="2055" max="2055" width="6.109375" style="8" customWidth="1"/>
    <col min="2056" max="2057" width="5.33203125" style="8" customWidth="1"/>
    <col min="2058" max="2304" width="11.5546875" style="8"/>
    <col min="2305" max="2305" width="6.6640625" style="8" customWidth="1"/>
    <col min="2306" max="2306" width="7" style="8" customWidth="1"/>
    <col min="2307" max="2307" width="35.88671875" style="8" customWidth="1"/>
    <col min="2308" max="2308" width="6.109375" style="8" customWidth="1"/>
    <col min="2309" max="2309" width="6.33203125" style="8" customWidth="1"/>
    <col min="2310" max="2310" width="4.33203125" style="8" customWidth="1"/>
    <col min="2311" max="2311" width="6.109375" style="8" customWidth="1"/>
    <col min="2312" max="2313" width="5.33203125" style="8" customWidth="1"/>
    <col min="2314" max="2560" width="11.5546875" style="8"/>
    <col min="2561" max="2561" width="6.6640625" style="8" customWidth="1"/>
    <col min="2562" max="2562" width="7" style="8" customWidth="1"/>
    <col min="2563" max="2563" width="35.88671875" style="8" customWidth="1"/>
    <col min="2564" max="2564" width="6.109375" style="8" customWidth="1"/>
    <col min="2565" max="2565" width="6.33203125" style="8" customWidth="1"/>
    <col min="2566" max="2566" width="4.33203125" style="8" customWidth="1"/>
    <col min="2567" max="2567" width="6.109375" style="8" customWidth="1"/>
    <col min="2568" max="2569" width="5.33203125" style="8" customWidth="1"/>
    <col min="2570" max="2816" width="11.5546875" style="8"/>
    <col min="2817" max="2817" width="6.6640625" style="8" customWidth="1"/>
    <col min="2818" max="2818" width="7" style="8" customWidth="1"/>
    <col min="2819" max="2819" width="35.88671875" style="8" customWidth="1"/>
    <col min="2820" max="2820" width="6.109375" style="8" customWidth="1"/>
    <col min="2821" max="2821" width="6.33203125" style="8" customWidth="1"/>
    <col min="2822" max="2822" width="4.33203125" style="8" customWidth="1"/>
    <col min="2823" max="2823" width="6.109375" style="8" customWidth="1"/>
    <col min="2824" max="2825" width="5.33203125" style="8" customWidth="1"/>
    <col min="2826" max="3072" width="11.5546875" style="8"/>
    <col min="3073" max="3073" width="6.6640625" style="8" customWidth="1"/>
    <col min="3074" max="3074" width="7" style="8" customWidth="1"/>
    <col min="3075" max="3075" width="35.88671875" style="8" customWidth="1"/>
    <col min="3076" max="3076" width="6.109375" style="8" customWidth="1"/>
    <col min="3077" max="3077" width="6.33203125" style="8" customWidth="1"/>
    <col min="3078" max="3078" width="4.33203125" style="8" customWidth="1"/>
    <col min="3079" max="3079" width="6.109375" style="8" customWidth="1"/>
    <col min="3080" max="3081" width="5.33203125" style="8" customWidth="1"/>
    <col min="3082" max="3328" width="11.5546875" style="8"/>
    <col min="3329" max="3329" width="6.6640625" style="8" customWidth="1"/>
    <col min="3330" max="3330" width="7" style="8" customWidth="1"/>
    <col min="3331" max="3331" width="35.88671875" style="8" customWidth="1"/>
    <col min="3332" max="3332" width="6.109375" style="8" customWidth="1"/>
    <col min="3333" max="3333" width="6.33203125" style="8" customWidth="1"/>
    <col min="3334" max="3334" width="4.33203125" style="8" customWidth="1"/>
    <col min="3335" max="3335" width="6.109375" style="8" customWidth="1"/>
    <col min="3336" max="3337" width="5.33203125" style="8" customWidth="1"/>
    <col min="3338" max="3584" width="11.5546875" style="8"/>
    <col min="3585" max="3585" width="6.6640625" style="8" customWidth="1"/>
    <col min="3586" max="3586" width="7" style="8" customWidth="1"/>
    <col min="3587" max="3587" width="35.88671875" style="8" customWidth="1"/>
    <col min="3588" max="3588" width="6.109375" style="8" customWidth="1"/>
    <col min="3589" max="3589" width="6.33203125" style="8" customWidth="1"/>
    <col min="3590" max="3590" width="4.33203125" style="8" customWidth="1"/>
    <col min="3591" max="3591" width="6.109375" style="8" customWidth="1"/>
    <col min="3592" max="3593" width="5.33203125" style="8" customWidth="1"/>
    <col min="3594" max="3840" width="11.5546875" style="8"/>
    <col min="3841" max="3841" width="6.6640625" style="8" customWidth="1"/>
    <col min="3842" max="3842" width="7" style="8" customWidth="1"/>
    <col min="3843" max="3843" width="35.88671875" style="8" customWidth="1"/>
    <col min="3844" max="3844" width="6.109375" style="8" customWidth="1"/>
    <col min="3845" max="3845" width="6.33203125" style="8" customWidth="1"/>
    <col min="3846" max="3846" width="4.33203125" style="8" customWidth="1"/>
    <col min="3847" max="3847" width="6.109375" style="8" customWidth="1"/>
    <col min="3848" max="3849" width="5.33203125" style="8" customWidth="1"/>
    <col min="3850" max="4096" width="11.5546875" style="8"/>
    <col min="4097" max="4097" width="6.6640625" style="8" customWidth="1"/>
    <col min="4098" max="4098" width="7" style="8" customWidth="1"/>
    <col min="4099" max="4099" width="35.88671875" style="8" customWidth="1"/>
    <col min="4100" max="4100" width="6.109375" style="8" customWidth="1"/>
    <col min="4101" max="4101" width="6.33203125" style="8" customWidth="1"/>
    <col min="4102" max="4102" width="4.33203125" style="8" customWidth="1"/>
    <col min="4103" max="4103" width="6.109375" style="8" customWidth="1"/>
    <col min="4104" max="4105" width="5.33203125" style="8" customWidth="1"/>
    <col min="4106" max="4352" width="11.5546875" style="8"/>
    <col min="4353" max="4353" width="6.6640625" style="8" customWidth="1"/>
    <col min="4354" max="4354" width="7" style="8" customWidth="1"/>
    <col min="4355" max="4355" width="35.88671875" style="8" customWidth="1"/>
    <col min="4356" max="4356" width="6.109375" style="8" customWidth="1"/>
    <col min="4357" max="4357" width="6.33203125" style="8" customWidth="1"/>
    <col min="4358" max="4358" width="4.33203125" style="8" customWidth="1"/>
    <col min="4359" max="4359" width="6.109375" style="8" customWidth="1"/>
    <col min="4360" max="4361" width="5.33203125" style="8" customWidth="1"/>
    <col min="4362" max="4608" width="11.5546875" style="8"/>
    <col min="4609" max="4609" width="6.6640625" style="8" customWidth="1"/>
    <col min="4610" max="4610" width="7" style="8" customWidth="1"/>
    <col min="4611" max="4611" width="35.88671875" style="8" customWidth="1"/>
    <col min="4612" max="4612" width="6.109375" style="8" customWidth="1"/>
    <col min="4613" max="4613" width="6.33203125" style="8" customWidth="1"/>
    <col min="4614" max="4614" width="4.33203125" style="8" customWidth="1"/>
    <col min="4615" max="4615" width="6.109375" style="8" customWidth="1"/>
    <col min="4616" max="4617" width="5.33203125" style="8" customWidth="1"/>
    <col min="4618" max="4864" width="11.5546875" style="8"/>
    <col min="4865" max="4865" width="6.6640625" style="8" customWidth="1"/>
    <col min="4866" max="4866" width="7" style="8" customWidth="1"/>
    <col min="4867" max="4867" width="35.88671875" style="8" customWidth="1"/>
    <col min="4868" max="4868" width="6.109375" style="8" customWidth="1"/>
    <col min="4869" max="4869" width="6.33203125" style="8" customWidth="1"/>
    <col min="4870" max="4870" width="4.33203125" style="8" customWidth="1"/>
    <col min="4871" max="4871" width="6.109375" style="8" customWidth="1"/>
    <col min="4872" max="4873" width="5.33203125" style="8" customWidth="1"/>
    <col min="4874" max="5120" width="11.5546875" style="8"/>
    <col min="5121" max="5121" width="6.6640625" style="8" customWidth="1"/>
    <col min="5122" max="5122" width="7" style="8" customWidth="1"/>
    <col min="5123" max="5123" width="35.88671875" style="8" customWidth="1"/>
    <col min="5124" max="5124" width="6.109375" style="8" customWidth="1"/>
    <col min="5125" max="5125" width="6.33203125" style="8" customWidth="1"/>
    <col min="5126" max="5126" width="4.33203125" style="8" customWidth="1"/>
    <col min="5127" max="5127" width="6.109375" style="8" customWidth="1"/>
    <col min="5128" max="5129" width="5.33203125" style="8" customWidth="1"/>
    <col min="5130" max="5376" width="11.5546875" style="8"/>
    <col min="5377" max="5377" width="6.6640625" style="8" customWidth="1"/>
    <col min="5378" max="5378" width="7" style="8" customWidth="1"/>
    <col min="5379" max="5379" width="35.88671875" style="8" customWidth="1"/>
    <col min="5380" max="5380" width="6.109375" style="8" customWidth="1"/>
    <col min="5381" max="5381" width="6.33203125" style="8" customWidth="1"/>
    <col min="5382" max="5382" width="4.33203125" style="8" customWidth="1"/>
    <col min="5383" max="5383" width="6.109375" style="8" customWidth="1"/>
    <col min="5384" max="5385" width="5.33203125" style="8" customWidth="1"/>
    <col min="5386" max="5632" width="11.5546875" style="8"/>
    <col min="5633" max="5633" width="6.6640625" style="8" customWidth="1"/>
    <col min="5634" max="5634" width="7" style="8" customWidth="1"/>
    <col min="5635" max="5635" width="35.88671875" style="8" customWidth="1"/>
    <col min="5636" max="5636" width="6.109375" style="8" customWidth="1"/>
    <col min="5637" max="5637" width="6.33203125" style="8" customWidth="1"/>
    <col min="5638" max="5638" width="4.33203125" style="8" customWidth="1"/>
    <col min="5639" max="5639" width="6.109375" style="8" customWidth="1"/>
    <col min="5640" max="5641" width="5.33203125" style="8" customWidth="1"/>
    <col min="5642" max="5888" width="11.5546875" style="8"/>
    <col min="5889" max="5889" width="6.6640625" style="8" customWidth="1"/>
    <col min="5890" max="5890" width="7" style="8" customWidth="1"/>
    <col min="5891" max="5891" width="35.88671875" style="8" customWidth="1"/>
    <col min="5892" max="5892" width="6.109375" style="8" customWidth="1"/>
    <col min="5893" max="5893" width="6.33203125" style="8" customWidth="1"/>
    <col min="5894" max="5894" width="4.33203125" style="8" customWidth="1"/>
    <col min="5895" max="5895" width="6.109375" style="8" customWidth="1"/>
    <col min="5896" max="5897" width="5.33203125" style="8" customWidth="1"/>
    <col min="5898" max="6144" width="11.5546875" style="8"/>
    <col min="6145" max="6145" width="6.6640625" style="8" customWidth="1"/>
    <col min="6146" max="6146" width="7" style="8" customWidth="1"/>
    <col min="6147" max="6147" width="35.88671875" style="8" customWidth="1"/>
    <col min="6148" max="6148" width="6.109375" style="8" customWidth="1"/>
    <col min="6149" max="6149" width="6.33203125" style="8" customWidth="1"/>
    <col min="6150" max="6150" width="4.33203125" style="8" customWidth="1"/>
    <col min="6151" max="6151" width="6.109375" style="8" customWidth="1"/>
    <col min="6152" max="6153" width="5.33203125" style="8" customWidth="1"/>
    <col min="6154" max="6400" width="11.5546875" style="8"/>
    <col min="6401" max="6401" width="6.6640625" style="8" customWidth="1"/>
    <col min="6402" max="6402" width="7" style="8" customWidth="1"/>
    <col min="6403" max="6403" width="35.88671875" style="8" customWidth="1"/>
    <col min="6404" max="6404" width="6.109375" style="8" customWidth="1"/>
    <col min="6405" max="6405" width="6.33203125" style="8" customWidth="1"/>
    <col min="6406" max="6406" width="4.33203125" style="8" customWidth="1"/>
    <col min="6407" max="6407" width="6.109375" style="8" customWidth="1"/>
    <col min="6408" max="6409" width="5.33203125" style="8" customWidth="1"/>
    <col min="6410" max="6656" width="11.5546875" style="8"/>
    <col min="6657" max="6657" width="6.6640625" style="8" customWidth="1"/>
    <col min="6658" max="6658" width="7" style="8" customWidth="1"/>
    <col min="6659" max="6659" width="35.88671875" style="8" customWidth="1"/>
    <col min="6660" max="6660" width="6.109375" style="8" customWidth="1"/>
    <col min="6661" max="6661" width="6.33203125" style="8" customWidth="1"/>
    <col min="6662" max="6662" width="4.33203125" style="8" customWidth="1"/>
    <col min="6663" max="6663" width="6.109375" style="8" customWidth="1"/>
    <col min="6664" max="6665" width="5.33203125" style="8" customWidth="1"/>
    <col min="6666" max="6912" width="11.5546875" style="8"/>
    <col min="6913" max="6913" width="6.6640625" style="8" customWidth="1"/>
    <col min="6914" max="6914" width="7" style="8" customWidth="1"/>
    <col min="6915" max="6915" width="35.88671875" style="8" customWidth="1"/>
    <col min="6916" max="6916" width="6.109375" style="8" customWidth="1"/>
    <col min="6917" max="6917" width="6.33203125" style="8" customWidth="1"/>
    <col min="6918" max="6918" width="4.33203125" style="8" customWidth="1"/>
    <col min="6919" max="6919" width="6.109375" style="8" customWidth="1"/>
    <col min="6920" max="6921" width="5.33203125" style="8" customWidth="1"/>
    <col min="6922" max="7168" width="11.5546875" style="8"/>
    <col min="7169" max="7169" width="6.6640625" style="8" customWidth="1"/>
    <col min="7170" max="7170" width="7" style="8" customWidth="1"/>
    <col min="7171" max="7171" width="35.88671875" style="8" customWidth="1"/>
    <col min="7172" max="7172" width="6.109375" style="8" customWidth="1"/>
    <col min="7173" max="7173" width="6.33203125" style="8" customWidth="1"/>
    <col min="7174" max="7174" width="4.33203125" style="8" customWidth="1"/>
    <col min="7175" max="7175" width="6.109375" style="8" customWidth="1"/>
    <col min="7176" max="7177" width="5.33203125" style="8" customWidth="1"/>
    <col min="7178" max="7424" width="11.5546875" style="8"/>
    <col min="7425" max="7425" width="6.6640625" style="8" customWidth="1"/>
    <col min="7426" max="7426" width="7" style="8" customWidth="1"/>
    <col min="7427" max="7427" width="35.88671875" style="8" customWidth="1"/>
    <col min="7428" max="7428" width="6.109375" style="8" customWidth="1"/>
    <col min="7429" max="7429" width="6.33203125" style="8" customWidth="1"/>
    <col min="7430" max="7430" width="4.33203125" style="8" customWidth="1"/>
    <col min="7431" max="7431" width="6.109375" style="8" customWidth="1"/>
    <col min="7432" max="7433" width="5.33203125" style="8" customWidth="1"/>
    <col min="7434" max="7680" width="11.5546875" style="8"/>
    <col min="7681" max="7681" width="6.6640625" style="8" customWidth="1"/>
    <col min="7682" max="7682" width="7" style="8" customWidth="1"/>
    <col min="7683" max="7683" width="35.88671875" style="8" customWidth="1"/>
    <col min="7684" max="7684" width="6.109375" style="8" customWidth="1"/>
    <col min="7685" max="7685" width="6.33203125" style="8" customWidth="1"/>
    <col min="7686" max="7686" width="4.33203125" style="8" customWidth="1"/>
    <col min="7687" max="7687" width="6.109375" style="8" customWidth="1"/>
    <col min="7688" max="7689" width="5.33203125" style="8" customWidth="1"/>
    <col min="7690" max="7936" width="11.5546875" style="8"/>
    <col min="7937" max="7937" width="6.6640625" style="8" customWidth="1"/>
    <col min="7938" max="7938" width="7" style="8" customWidth="1"/>
    <col min="7939" max="7939" width="35.88671875" style="8" customWidth="1"/>
    <col min="7940" max="7940" width="6.109375" style="8" customWidth="1"/>
    <col min="7941" max="7941" width="6.33203125" style="8" customWidth="1"/>
    <col min="7942" max="7942" width="4.33203125" style="8" customWidth="1"/>
    <col min="7943" max="7943" width="6.109375" style="8" customWidth="1"/>
    <col min="7944" max="7945" width="5.33203125" style="8" customWidth="1"/>
    <col min="7946" max="8192" width="11.5546875" style="8"/>
    <col min="8193" max="8193" width="6.6640625" style="8" customWidth="1"/>
    <col min="8194" max="8194" width="7" style="8" customWidth="1"/>
    <col min="8195" max="8195" width="35.88671875" style="8" customWidth="1"/>
    <col min="8196" max="8196" width="6.109375" style="8" customWidth="1"/>
    <col min="8197" max="8197" width="6.33203125" style="8" customWidth="1"/>
    <col min="8198" max="8198" width="4.33203125" style="8" customWidth="1"/>
    <col min="8199" max="8199" width="6.109375" style="8" customWidth="1"/>
    <col min="8200" max="8201" width="5.33203125" style="8" customWidth="1"/>
    <col min="8202" max="8448" width="11.5546875" style="8"/>
    <col min="8449" max="8449" width="6.6640625" style="8" customWidth="1"/>
    <col min="8450" max="8450" width="7" style="8" customWidth="1"/>
    <col min="8451" max="8451" width="35.88671875" style="8" customWidth="1"/>
    <col min="8452" max="8452" width="6.109375" style="8" customWidth="1"/>
    <col min="8453" max="8453" width="6.33203125" style="8" customWidth="1"/>
    <col min="8454" max="8454" width="4.33203125" style="8" customWidth="1"/>
    <col min="8455" max="8455" width="6.109375" style="8" customWidth="1"/>
    <col min="8456" max="8457" width="5.33203125" style="8" customWidth="1"/>
    <col min="8458" max="8704" width="11.5546875" style="8"/>
    <col min="8705" max="8705" width="6.6640625" style="8" customWidth="1"/>
    <col min="8706" max="8706" width="7" style="8" customWidth="1"/>
    <col min="8707" max="8707" width="35.88671875" style="8" customWidth="1"/>
    <col min="8708" max="8708" width="6.109375" style="8" customWidth="1"/>
    <col min="8709" max="8709" width="6.33203125" style="8" customWidth="1"/>
    <col min="8710" max="8710" width="4.33203125" style="8" customWidth="1"/>
    <col min="8711" max="8711" width="6.109375" style="8" customWidth="1"/>
    <col min="8712" max="8713" width="5.33203125" style="8" customWidth="1"/>
    <col min="8714" max="8960" width="11.5546875" style="8"/>
    <col min="8961" max="8961" width="6.6640625" style="8" customWidth="1"/>
    <col min="8962" max="8962" width="7" style="8" customWidth="1"/>
    <col min="8963" max="8963" width="35.88671875" style="8" customWidth="1"/>
    <col min="8964" max="8964" width="6.109375" style="8" customWidth="1"/>
    <col min="8965" max="8965" width="6.33203125" style="8" customWidth="1"/>
    <col min="8966" max="8966" width="4.33203125" style="8" customWidth="1"/>
    <col min="8967" max="8967" width="6.109375" style="8" customWidth="1"/>
    <col min="8968" max="8969" width="5.33203125" style="8" customWidth="1"/>
    <col min="8970" max="9216" width="11.5546875" style="8"/>
    <col min="9217" max="9217" width="6.6640625" style="8" customWidth="1"/>
    <col min="9218" max="9218" width="7" style="8" customWidth="1"/>
    <col min="9219" max="9219" width="35.88671875" style="8" customWidth="1"/>
    <col min="9220" max="9220" width="6.109375" style="8" customWidth="1"/>
    <col min="9221" max="9221" width="6.33203125" style="8" customWidth="1"/>
    <col min="9222" max="9222" width="4.33203125" style="8" customWidth="1"/>
    <col min="9223" max="9223" width="6.109375" style="8" customWidth="1"/>
    <col min="9224" max="9225" width="5.33203125" style="8" customWidth="1"/>
    <col min="9226" max="9472" width="11.5546875" style="8"/>
    <col min="9473" max="9473" width="6.6640625" style="8" customWidth="1"/>
    <col min="9474" max="9474" width="7" style="8" customWidth="1"/>
    <col min="9475" max="9475" width="35.88671875" style="8" customWidth="1"/>
    <col min="9476" max="9476" width="6.109375" style="8" customWidth="1"/>
    <col min="9477" max="9477" width="6.33203125" style="8" customWidth="1"/>
    <col min="9478" max="9478" width="4.33203125" style="8" customWidth="1"/>
    <col min="9479" max="9479" width="6.109375" style="8" customWidth="1"/>
    <col min="9480" max="9481" width="5.33203125" style="8" customWidth="1"/>
    <col min="9482" max="9728" width="11.5546875" style="8"/>
    <col min="9729" max="9729" width="6.6640625" style="8" customWidth="1"/>
    <col min="9730" max="9730" width="7" style="8" customWidth="1"/>
    <col min="9731" max="9731" width="35.88671875" style="8" customWidth="1"/>
    <col min="9732" max="9732" width="6.109375" style="8" customWidth="1"/>
    <col min="9733" max="9733" width="6.33203125" style="8" customWidth="1"/>
    <col min="9734" max="9734" width="4.33203125" style="8" customWidth="1"/>
    <col min="9735" max="9735" width="6.109375" style="8" customWidth="1"/>
    <col min="9736" max="9737" width="5.33203125" style="8" customWidth="1"/>
    <col min="9738" max="9984" width="11.5546875" style="8"/>
    <col min="9985" max="9985" width="6.6640625" style="8" customWidth="1"/>
    <col min="9986" max="9986" width="7" style="8" customWidth="1"/>
    <col min="9987" max="9987" width="35.88671875" style="8" customWidth="1"/>
    <col min="9988" max="9988" width="6.109375" style="8" customWidth="1"/>
    <col min="9989" max="9989" width="6.33203125" style="8" customWidth="1"/>
    <col min="9990" max="9990" width="4.33203125" style="8" customWidth="1"/>
    <col min="9991" max="9991" width="6.109375" style="8" customWidth="1"/>
    <col min="9992" max="9993" width="5.33203125" style="8" customWidth="1"/>
    <col min="9994" max="10240" width="11.5546875" style="8"/>
    <col min="10241" max="10241" width="6.6640625" style="8" customWidth="1"/>
    <col min="10242" max="10242" width="7" style="8" customWidth="1"/>
    <col min="10243" max="10243" width="35.88671875" style="8" customWidth="1"/>
    <col min="10244" max="10244" width="6.109375" style="8" customWidth="1"/>
    <col min="10245" max="10245" width="6.33203125" style="8" customWidth="1"/>
    <col min="10246" max="10246" width="4.33203125" style="8" customWidth="1"/>
    <col min="10247" max="10247" width="6.109375" style="8" customWidth="1"/>
    <col min="10248" max="10249" width="5.33203125" style="8" customWidth="1"/>
    <col min="10250" max="10496" width="11.5546875" style="8"/>
    <col min="10497" max="10497" width="6.6640625" style="8" customWidth="1"/>
    <col min="10498" max="10498" width="7" style="8" customWidth="1"/>
    <col min="10499" max="10499" width="35.88671875" style="8" customWidth="1"/>
    <col min="10500" max="10500" width="6.109375" style="8" customWidth="1"/>
    <col min="10501" max="10501" width="6.33203125" style="8" customWidth="1"/>
    <col min="10502" max="10502" width="4.33203125" style="8" customWidth="1"/>
    <col min="10503" max="10503" width="6.109375" style="8" customWidth="1"/>
    <col min="10504" max="10505" width="5.33203125" style="8" customWidth="1"/>
    <col min="10506" max="10752" width="11.5546875" style="8"/>
    <col min="10753" max="10753" width="6.6640625" style="8" customWidth="1"/>
    <col min="10754" max="10754" width="7" style="8" customWidth="1"/>
    <col min="10755" max="10755" width="35.88671875" style="8" customWidth="1"/>
    <col min="10756" max="10756" width="6.109375" style="8" customWidth="1"/>
    <col min="10757" max="10757" width="6.33203125" style="8" customWidth="1"/>
    <col min="10758" max="10758" width="4.33203125" style="8" customWidth="1"/>
    <col min="10759" max="10759" width="6.109375" style="8" customWidth="1"/>
    <col min="10760" max="10761" width="5.33203125" style="8" customWidth="1"/>
    <col min="10762" max="11008" width="11.5546875" style="8"/>
    <col min="11009" max="11009" width="6.6640625" style="8" customWidth="1"/>
    <col min="11010" max="11010" width="7" style="8" customWidth="1"/>
    <col min="11011" max="11011" width="35.88671875" style="8" customWidth="1"/>
    <col min="11012" max="11012" width="6.109375" style="8" customWidth="1"/>
    <col min="11013" max="11013" width="6.33203125" style="8" customWidth="1"/>
    <col min="11014" max="11014" width="4.33203125" style="8" customWidth="1"/>
    <col min="11015" max="11015" width="6.109375" style="8" customWidth="1"/>
    <col min="11016" max="11017" width="5.33203125" style="8" customWidth="1"/>
    <col min="11018" max="11264" width="11.5546875" style="8"/>
    <col min="11265" max="11265" width="6.6640625" style="8" customWidth="1"/>
    <col min="11266" max="11266" width="7" style="8" customWidth="1"/>
    <col min="11267" max="11267" width="35.88671875" style="8" customWidth="1"/>
    <col min="11268" max="11268" width="6.109375" style="8" customWidth="1"/>
    <col min="11269" max="11269" width="6.33203125" style="8" customWidth="1"/>
    <col min="11270" max="11270" width="4.33203125" style="8" customWidth="1"/>
    <col min="11271" max="11271" width="6.109375" style="8" customWidth="1"/>
    <col min="11272" max="11273" width="5.33203125" style="8" customWidth="1"/>
    <col min="11274" max="11520" width="11.5546875" style="8"/>
    <col min="11521" max="11521" width="6.6640625" style="8" customWidth="1"/>
    <col min="11522" max="11522" width="7" style="8" customWidth="1"/>
    <col min="11523" max="11523" width="35.88671875" style="8" customWidth="1"/>
    <col min="11524" max="11524" width="6.109375" style="8" customWidth="1"/>
    <col min="11525" max="11525" width="6.33203125" style="8" customWidth="1"/>
    <col min="11526" max="11526" width="4.33203125" style="8" customWidth="1"/>
    <col min="11527" max="11527" width="6.109375" style="8" customWidth="1"/>
    <col min="11528" max="11529" width="5.33203125" style="8" customWidth="1"/>
    <col min="11530" max="11776" width="11.5546875" style="8"/>
    <col min="11777" max="11777" width="6.6640625" style="8" customWidth="1"/>
    <col min="11778" max="11778" width="7" style="8" customWidth="1"/>
    <col min="11779" max="11779" width="35.88671875" style="8" customWidth="1"/>
    <col min="11780" max="11780" width="6.109375" style="8" customWidth="1"/>
    <col min="11781" max="11781" width="6.33203125" style="8" customWidth="1"/>
    <col min="11782" max="11782" width="4.33203125" style="8" customWidth="1"/>
    <col min="11783" max="11783" width="6.109375" style="8" customWidth="1"/>
    <col min="11784" max="11785" width="5.33203125" style="8" customWidth="1"/>
    <col min="11786" max="12032" width="11.5546875" style="8"/>
    <col min="12033" max="12033" width="6.6640625" style="8" customWidth="1"/>
    <col min="12034" max="12034" width="7" style="8" customWidth="1"/>
    <col min="12035" max="12035" width="35.88671875" style="8" customWidth="1"/>
    <col min="12036" max="12036" width="6.109375" style="8" customWidth="1"/>
    <col min="12037" max="12037" width="6.33203125" style="8" customWidth="1"/>
    <col min="12038" max="12038" width="4.33203125" style="8" customWidth="1"/>
    <col min="12039" max="12039" width="6.109375" style="8" customWidth="1"/>
    <col min="12040" max="12041" width="5.33203125" style="8" customWidth="1"/>
    <col min="12042" max="12288" width="11.5546875" style="8"/>
    <col min="12289" max="12289" width="6.6640625" style="8" customWidth="1"/>
    <col min="12290" max="12290" width="7" style="8" customWidth="1"/>
    <col min="12291" max="12291" width="35.88671875" style="8" customWidth="1"/>
    <col min="12292" max="12292" width="6.109375" style="8" customWidth="1"/>
    <col min="12293" max="12293" width="6.33203125" style="8" customWidth="1"/>
    <col min="12294" max="12294" width="4.33203125" style="8" customWidth="1"/>
    <col min="12295" max="12295" width="6.109375" style="8" customWidth="1"/>
    <col min="12296" max="12297" width="5.33203125" style="8" customWidth="1"/>
    <col min="12298" max="12544" width="11.5546875" style="8"/>
    <col min="12545" max="12545" width="6.6640625" style="8" customWidth="1"/>
    <col min="12546" max="12546" width="7" style="8" customWidth="1"/>
    <col min="12547" max="12547" width="35.88671875" style="8" customWidth="1"/>
    <col min="12548" max="12548" width="6.109375" style="8" customWidth="1"/>
    <col min="12549" max="12549" width="6.33203125" style="8" customWidth="1"/>
    <col min="12550" max="12550" width="4.33203125" style="8" customWidth="1"/>
    <col min="12551" max="12551" width="6.109375" style="8" customWidth="1"/>
    <col min="12552" max="12553" width="5.33203125" style="8" customWidth="1"/>
    <col min="12554" max="12800" width="11.5546875" style="8"/>
    <col min="12801" max="12801" width="6.6640625" style="8" customWidth="1"/>
    <col min="12802" max="12802" width="7" style="8" customWidth="1"/>
    <col min="12803" max="12803" width="35.88671875" style="8" customWidth="1"/>
    <col min="12804" max="12804" width="6.109375" style="8" customWidth="1"/>
    <col min="12805" max="12805" width="6.33203125" style="8" customWidth="1"/>
    <col min="12806" max="12806" width="4.33203125" style="8" customWidth="1"/>
    <col min="12807" max="12807" width="6.109375" style="8" customWidth="1"/>
    <col min="12808" max="12809" width="5.33203125" style="8" customWidth="1"/>
    <col min="12810" max="13056" width="11.5546875" style="8"/>
    <col min="13057" max="13057" width="6.6640625" style="8" customWidth="1"/>
    <col min="13058" max="13058" width="7" style="8" customWidth="1"/>
    <col min="13059" max="13059" width="35.88671875" style="8" customWidth="1"/>
    <col min="13060" max="13060" width="6.109375" style="8" customWidth="1"/>
    <col min="13061" max="13061" width="6.33203125" style="8" customWidth="1"/>
    <col min="13062" max="13062" width="4.33203125" style="8" customWidth="1"/>
    <col min="13063" max="13063" width="6.109375" style="8" customWidth="1"/>
    <col min="13064" max="13065" width="5.33203125" style="8" customWidth="1"/>
    <col min="13066" max="13312" width="11.5546875" style="8"/>
    <col min="13313" max="13313" width="6.6640625" style="8" customWidth="1"/>
    <col min="13314" max="13314" width="7" style="8" customWidth="1"/>
    <col min="13315" max="13315" width="35.88671875" style="8" customWidth="1"/>
    <col min="13316" max="13316" width="6.109375" style="8" customWidth="1"/>
    <col min="13317" max="13317" width="6.33203125" style="8" customWidth="1"/>
    <col min="13318" max="13318" width="4.33203125" style="8" customWidth="1"/>
    <col min="13319" max="13319" width="6.109375" style="8" customWidth="1"/>
    <col min="13320" max="13321" width="5.33203125" style="8" customWidth="1"/>
    <col min="13322" max="13568" width="11.5546875" style="8"/>
    <col min="13569" max="13569" width="6.6640625" style="8" customWidth="1"/>
    <col min="13570" max="13570" width="7" style="8" customWidth="1"/>
    <col min="13571" max="13571" width="35.88671875" style="8" customWidth="1"/>
    <col min="13572" max="13572" width="6.109375" style="8" customWidth="1"/>
    <col min="13573" max="13573" width="6.33203125" style="8" customWidth="1"/>
    <col min="13574" max="13574" width="4.33203125" style="8" customWidth="1"/>
    <col min="13575" max="13575" width="6.109375" style="8" customWidth="1"/>
    <col min="13576" max="13577" width="5.33203125" style="8" customWidth="1"/>
    <col min="13578" max="13824" width="11.5546875" style="8"/>
    <col min="13825" max="13825" width="6.6640625" style="8" customWidth="1"/>
    <col min="13826" max="13826" width="7" style="8" customWidth="1"/>
    <col min="13827" max="13827" width="35.88671875" style="8" customWidth="1"/>
    <col min="13828" max="13828" width="6.109375" style="8" customWidth="1"/>
    <col min="13829" max="13829" width="6.33203125" style="8" customWidth="1"/>
    <col min="13830" max="13830" width="4.33203125" style="8" customWidth="1"/>
    <col min="13831" max="13831" width="6.109375" style="8" customWidth="1"/>
    <col min="13832" max="13833" width="5.33203125" style="8" customWidth="1"/>
    <col min="13834" max="14080" width="11.5546875" style="8"/>
    <col min="14081" max="14081" width="6.6640625" style="8" customWidth="1"/>
    <col min="14082" max="14082" width="7" style="8" customWidth="1"/>
    <col min="14083" max="14083" width="35.88671875" style="8" customWidth="1"/>
    <col min="14084" max="14084" width="6.109375" style="8" customWidth="1"/>
    <col min="14085" max="14085" width="6.33203125" style="8" customWidth="1"/>
    <col min="14086" max="14086" width="4.33203125" style="8" customWidth="1"/>
    <col min="14087" max="14087" width="6.109375" style="8" customWidth="1"/>
    <col min="14088" max="14089" width="5.33203125" style="8" customWidth="1"/>
    <col min="14090" max="14336" width="11.5546875" style="8"/>
    <col min="14337" max="14337" width="6.6640625" style="8" customWidth="1"/>
    <col min="14338" max="14338" width="7" style="8" customWidth="1"/>
    <col min="14339" max="14339" width="35.88671875" style="8" customWidth="1"/>
    <col min="14340" max="14340" width="6.109375" style="8" customWidth="1"/>
    <col min="14341" max="14341" width="6.33203125" style="8" customWidth="1"/>
    <col min="14342" max="14342" width="4.33203125" style="8" customWidth="1"/>
    <col min="14343" max="14343" width="6.109375" style="8" customWidth="1"/>
    <col min="14344" max="14345" width="5.33203125" style="8" customWidth="1"/>
    <col min="14346" max="14592" width="11.5546875" style="8"/>
    <col min="14593" max="14593" width="6.6640625" style="8" customWidth="1"/>
    <col min="14594" max="14594" width="7" style="8" customWidth="1"/>
    <col min="14595" max="14595" width="35.88671875" style="8" customWidth="1"/>
    <col min="14596" max="14596" width="6.109375" style="8" customWidth="1"/>
    <col min="14597" max="14597" width="6.33203125" style="8" customWidth="1"/>
    <col min="14598" max="14598" width="4.33203125" style="8" customWidth="1"/>
    <col min="14599" max="14599" width="6.109375" style="8" customWidth="1"/>
    <col min="14600" max="14601" width="5.33203125" style="8" customWidth="1"/>
    <col min="14602" max="14848" width="11.5546875" style="8"/>
    <col min="14849" max="14849" width="6.6640625" style="8" customWidth="1"/>
    <col min="14850" max="14850" width="7" style="8" customWidth="1"/>
    <col min="14851" max="14851" width="35.88671875" style="8" customWidth="1"/>
    <col min="14852" max="14852" width="6.109375" style="8" customWidth="1"/>
    <col min="14853" max="14853" width="6.33203125" style="8" customWidth="1"/>
    <col min="14854" max="14854" width="4.33203125" style="8" customWidth="1"/>
    <col min="14855" max="14855" width="6.109375" style="8" customWidth="1"/>
    <col min="14856" max="14857" width="5.33203125" style="8" customWidth="1"/>
    <col min="14858" max="15104" width="11.5546875" style="8"/>
    <col min="15105" max="15105" width="6.6640625" style="8" customWidth="1"/>
    <col min="15106" max="15106" width="7" style="8" customWidth="1"/>
    <col min="15107" max="15107" width="35.88671875" style="8" customWidth="1"/>
    <col min="15108" max="15108" width="6.109375" style="8" customWidth="1"/>
    <col min="15109" max="15109" width="6.33203125" style="8" customWidth="1"/>
    <col min="15110" max="15110" width="4.33203125" style="8" customWidth="1"/>
    <col min="15111" max="15111" width="6.109375" style="8" customWidth="1"/>
    <col min="15112" max="15113" width="5.33203125" style="8" customWidth="1"/>
    <col min="15114" max="15360" width="11.5546875" style="8"/>
    <col min="15361" max="15361" width="6.6640625" style="8" customWidth="1"/>
    <col min="15362" max="15362" width="7" style="8" customWidth="1"/>
    <col min="15363" max="15363" width="35.88671875" style="8" customWidth="1"/>
    <col min="15364" max="15364" width="6.109375" style="8" customWidth="1"/>
    <col min="15365" max="15365" width="6.33203125" style="8" customWidth="1"/>
    <col min="15366" max="15366" width="4.33203125" style="8" customWidth="1"/>
    <col min="15367" max="15367" width="6.109375" style="8" customWidth="1"/>
    <col min="15368" max="15369" width="5.33203125" style="8" customWidth="1"/>
    <col min="15370" max="15616" width="11.5546875" style="8"/>
    <col min="15617" max="15617" width="6.6640625" style="8" customWidth="1"/>
    <col min="15618" max="15618" width="7" style="8" customWidth="1"/>
    <col min="15619" max="15619" width="35.88671875" style="8" customWidth="1"/>
    <col min="15620" max="15620" width="6.109375" style="8" customWidth="1"/>
    <col min="15621" max="15621" width="6.33203125" style="8" customWidth="1"/>
    <col min="15622" max="15622" width="4.33203125" style="8" customWidth="1"/>
    <col min="15623" max="15623" width="6.109375" style="8" customWidth="1"/>
    <col min="15624" max="15625" width="5.33203125" style="8" customWidth="1"/>
    <col min="15626" max="15872" width="11.5546875" style="8"/>
    <col min="15873" max="15873" width="6.6640625" style="8" customWidth="1"/>
    <col min="15874" max="15874" width="7" style="8" customWidth="1"/>
    <col min="15875" max="15875" width="35.88671875" style="8" customWidth="1"/>
    <col min="15876" max="15876" width="6.109375" style="8" customWidth="1"/>
    <col min="15877" max="15877" width="6.33203125" style="8" customWidth="1"/>
    <col min="15878" max="15878" width="4.33203125" style="8" customWidth="1"/>
    <col min="15879" max="15879" width="6.109375" style="8" customWidth="1"/>
    <col min="15880" max="15881" width="5.33203125" style="8" customWidth="1"/>
    <col min="15882" max="16128" width="11.5546875" style="8"/>
    <col min="16129" max="16129" width="6.6640625" style="8" customWidth="1"/>
    <col min="16130" max="16130" width="7" style="8" customWidth="1"/>
    <col min="16131" max="16131" width="35.88671875" style="8" customWidth="1"/>
    <col min="16132" max="16132" width="6.109375" style="8" customWidth="1"/>
    <col min="16133" max="16133" width="6.33203125" style="8" customWidth="1"/>
    <col min="16134" max="16134" width="4.33203125" style="8" customWidth="1"/>
    <col min="16135" max="16135" width="6.109375" style="8" customWidth="1"/>
    <col min="16136" max="16137" width="5.33203125" style="8" customWidth="1"/>
    <col min="16138" max="16384" width="11.5546875" style="8"/>
  </cols>
  <sheetData>
    <row r="1" spans="1:10" ht="18" x14ac:dyDescent="0.25">
      <c r="A1" s="7" t="s">
        <v>42</v>
      </c>
    </row>
    <row r="2" spans="1:10" ht="18" x14ac:dyDescent="0.25">
      <c r="A2" s="7" t="s">
        <v>43</v>
      </c>
    </row>
    <row r="4" spans="1:10" ht="15.6" x14ac:dyDescent="0.25">
      <c r="A4" s="9" t="s">
        <v>44</v>
      </c>
    </row>
    <row r="6" spans="1:10" ht="15.6" x14ac:dyDescent="0.25">
      <c r="A6" s="10" t="s">
        <v>18</v>
      </c>
      <c r="B6" s="10"/>
      <c r="C6" s="11" t="s">
        <v>45</v>
      </c>
      <c r="D6" s="10" t="s">
        <v>20</v>
      </c>
      <c r="E6" s="10" t="s">
        <v>46</v>
      </c>
      <c r="F6" s="10" t="s">
        <v>22</v>
      </c>
      <c r="G6" s="10" t="s">
        <v>47</v>
      </c>
      <c r="H6" s="10" t="s">
        <v>48</v>
      </c>
      <c r="I6" s="10" t="s">
        <v>48</v>
      </c>
      <c r="J6" s="12" t="s">
        <v>622</v>
      </c>
    </row>
    <row r="7" spans="1:10" ht="15.6" x14ac:dyDescent="0.3">
      <c r="A7" s="13">
        <v>1</v>
      </c>
      <c r="B7" s="13" t="s">
        <v>7</v>
      </c>
      <c r="C7" s="14" t="s">
        <v>23</v>
      </c>
      <c r="D7" s="13">
        <v>2584</v>
      </c>
      <c r="E7" s="13" t="s">
        <v>16</v>
      </c>
      <c r="F7" s="13" t="s">
        <v>24</v>
      </c>
      <c r="G7" s="13" t="s">
        <v>49</v>
      </c>
      <c r="H7" s="13" t="s">
        <v>50</v>
      </c>
      <c r="I7" s="15" t="s">
        <v>51</v>
      </c>
      <c r="J7" s="16">
        <v>40000</v>
      </c>
    </row>
    <row r="8" spans="1:10" ht="15.6" x14ac:dyDescent="0.3">
      <c r="A8" s="13">
        <v>2</v>
      </c>
      <c r="B8" s="13" t="s">
        <v>11</v>
      </c>
      <c r="C8" s="14" t="s">
        <v>12</v>
      </c>
      <c r="D8" s="13">
        <v>2402</v>
      </c>
      <c r="E8" s="13" t="s">
        <v>13</v>
      </c>
      <c r="F8" s="13" t="s">
        <v>25</v>
      </c>
      <c r="G8" s="13" t="s">
        <v>52</v>
      </c>
      <c r="H8" s="13" t="s">
        <v>53</v>
      </c>
      <c r="I8" s="15" t="s">
        <v>54</v>
      </c>
      <c r="J8" s="16">
        <v>25000</v>
      </c>
    </row>
    <row r="9" spans="1:10" ht="15.6" x14ac:dyDescent="0.3">
      <c r="A9" s="13"/>
      <c r="B9" s="13" t="s">
        <v>7</v>
      </c>
      <c r="C9" s="14" t="s">
        <v>26</v>
      </c>
      <c r="D9" s="13">
        <v>2477</v>
      </c>
      <c r="E9" s="13" t="s">
        <v>9</v>
      </c>
      <c r="F9" s="13" t="s">
        <v>25</v>
      </c>
      <c r="G9" s="13" t="s">
        <v>55</v>
      </c>
      <c r="H9" s="13" t="s">
        <v>56</v>
      </c>
      <c r="I9" s="15" t="s">
        <v>57</v>
      </c>
      <c r="J9" s="16">
        <v>25000</v>
      </c>
    </row>
    <row r="10" spans="1:10" ht="15.6" x14ac:dyDescent="0.3">
      <c r="A10" s="13">
        <v>4</v>
      </c>
      <c r="B10" s="13" t="s">
        <v>7</v>
      </c>
      <c r="C10" s="14" t="s">
        <v>58</v>
      </c>
      <c r="D10" s="13">
        <v>2595</v>
      </c>
      <c r="E10" s="13" t="s">
        <v>59</v>
      </c>
      <c r="F10" s="13" t="s">
        <v>60</v>
      </c>
      <c r="G10" s="13" t="s">
        <v>61</v>
      </c>
      <c r="H10" s="13" t="s">
        <v>62</v>
      </c>
      <c r="I10" s="15" t="s">
        <v>63</v>
      </c>
      <c r="J10" s="16">
        <v>7833.33</v>
      </c>
    </row>
    <row r="11" spans="1:10" ht="15.6" x14ac:dyDescent="0.3">
      <c r="A11" s="13"/>
      <c r="B11" s="13" t="s">
        <v>7</v>
      </c>
      <c r="C11" s="14" t="s">
        <v>64</v>
      </c>
      <c r="D11" s="13">
        <v>2442</v>
      </c>
      <c r="E11" s="13" t="s">
        <v>16</v>
      </c>
      <c r="F11" s="13" t="s">
        <v>60</v>
      </c>
      <c r="G11" s="13" t="s">
        <v>65</v>
      </c>
      <c r="H11" s="13" t="s">
        <v>66</v>
      </c>
      <c r="I11" s="15" t="s">
        <v>57</v>
      </c>
      <c r="J11" s="16">
        <v>7833.33</v>
      </c>
    </row>
    <row r="12" spans="1:10" ht="15.6" x14ac:dyDescent="0.3">
      <c r="A12" s="13"/>
      <c r="B12" s="13" t="s">
        <v>11</v>
      </c>
      <c r="C12" s="14" t="s">
        <v>67</v>
      </c>
      <c r="D12" s="13">
        <v>2444</v>
      </c>
      <c r="E12" s="13" t="s">
        <v>68</v>
      </c>
      <c r="F12" s="13" t="s">
        <v>60</v>
      </c>
      <c r="G12" s="13" t="s">
        <v>69</v>
      </c>
      <c r="H12" s="13" t="s">
        <v>70</v>
      </c>
      <c r="I12" s="15" t="s">
        <v>71</v>
      </c>
      <c r="J12" s="16">
        <v>7833.33</v>
      </c>
    </row>
    <row r="13" spans="1:10" ht="15.6" x14ac:dyDescent="0.3">
      <c r="A13" s="13"/>
      <c r="B13" s="13" t="s">
        <v>7</v>
      </c>
      <c r="C13" s="14" t="s">
        <v>8</v>
      </c>
      <c r="D13" s="13">
        <v>2539</v>
      </c>
      <c r="E13" s="13" t="s">
        <v>9</v>
      </c>
      <c r="F13" s="13" t="s">
        <v>60</v>
      </c>
      <c r="G13" s="13" t="s">
        <v>72</v>
      </c>
      <c r="H13" s="13" t="s">
        <v>73</v>
      </c>
      <c r="I13" s="15" t="s">
        <v>53</v>
      </c>
      <c r="J13" s="16">
        <v>7833.33</v>
      </c>
    </row>
    <row r="14" spans="1:10" ht="15.6" x14ac:dyDescent="0.3">
      <c r="A14" s="13"/>
      <c r="B14" s="13" t="s">
        <v>7</v>
      </c>
      <c r="C14" s="14" t="s">
        <v>15</v>
      </c>
      <c r="D14" s="13">
        <v>2545</v>
      </c>
      <c r="E14" s="13" t="s">
        <v>16</v>
      </c>
      <c r="F14" s="13" t="s">
        <v>60</v>
      </c>
      <c r="G14" s="13" t="s">
        <v>74</v>
      </c>
      <c r="H14" s="13" t="s">
        <v>75</v>
      </c>
      <c r="I14" s="15" t="s">
        <v>76</v>
      </c>
      <c r="J14" s="16">
        <v>7833.33</v>
      </c>
    </row>
    <row r="15" spans="1:10" ht="15.6" x14ac:dyDescent="0.3">
      <c r="A15" s="13"/>
      <c r="B15" s="13" t="s">
        <v>11</v>
      </c>
      <c r="C15" s="14" t="s">
        <v>77</v>
      </c>
      <c r="D15" s="13">
        <v>2442</v>
      </c>
      <c r="E15" s="13" t="s">
        <v>9</v>
      </c>
      <c r="F15" s="13" t="s">
        <v>60</v>
      </c>
      <c r="G15" s="13" t="s">
        <v>78</v>
      </c>
      <c r="H15" s="13" t="s">
        <v>79</v>
      </c>
      <c r="I15" s="15" t="s">
        <v>80</v>
      </c>
      <c r="J15" s="16">
        <v>7833.33</v>
      </c>
    </row>
    <row r="16" spans="1:10" ht="15.6" x14ac:dyDescent="0.3">
      <c r="A16" s="13">
        <v>10</v>
      </c>
      <c r="B16" s="13" t="s">
        <v>11</v>
      </c>
      <c r="C16" s="14" t="s">
        <v>81</v>
      </c>
      <c r="D16" s="13">
        <v>2381</v>
      </c>
      <c r="E16" s="13" t="s">
        <v>68</v>
      </c>
      <c r="F16" s="13" t="s">
        <v>82</v>
      </c>
      <c r="G16" s="13" t="s">
        <v>83</v>
      </c>
      <c r="H16" s="13" t="s">
        <v>84</v>
      </c>
      <c r="I16" s="15" t="s">
        <v>51</v>
      </c>
      <c r="J16" s="16">
        <v>1857.14</v>
      </c>
    </row>
    <row r="17" spans="1:10" ht="15.6" x14ac:dyDescent="0.3">
      <c r="A17" s="13"/>
      <c r="B17" s="13" t="s">
        <v>7</v>
      </c>
      <c r="C17" s="14" t="s">
        <v>85</v>
      </c>
      <c r="D17" s="13">
        <v>2493</v>
      </c>
      <c r="E17" s="13" t="s">
        <v>59</v>
      </c>
      <c r="F17" s="13" t="s">
        <v>82</v>
      </c>
      <c r="G17" s="13" t="s">
        <v>86</v>
      </c>
      <c r="H17" s="13" t="s">
        <v>71</v>
      </c>
      <c r="I17" s="15" t="s">
        <v>87</v>
      </c>
      <c r="J17" s="16">
        <v>1857.14</v>
      </c>
    </row>
    <row r="18" spans="1:10" ht="15.6" x14ac:dyDescent="0.3">
      <c r="A18" s="13"/>
      <c r="B18" s="13" t="s">
        <v>7</v>
      </c>
      <c r="C18" s="14" t="s">
        <v>88</v>
      </c>
      <c r="D18" s="13">
        <v>2396</v>
      </c>
      <c r="E18" s="13" t="s">
        <v>9</v>
      </c>
      <c r="F18" s="13" t="s">
        <v>82</v>
      </c>
      <c r="G18" s="13" t="s">
        <v>89</v>
      </c>
      <c r="H18" s="13" t="s">
        <v>76</v>
      </c>
      <c r="I18" s="15" t="s">
        <v>84</v>
      </c>
      <c r="J18" s="16">
        <v>1857.14</v>
      </c>
    </row>
    <row r="19" spans="1:10" ht="15.6" x14ac:dyDescent="0.3">
      <c r="A19" s="13"/>
      <c r="B19" s="13" t="s">
        <v>11</v>
      </c>
      <c r="C19" s="14" t="s">
        <v>90</v>
      </c>
      <c r="D19" s="13">
        <v>2431</v>
      </c>
      <c r="E19" s="13" t="s">
        <v>91</v>
      </c>
      <c r="F19" s="13" t="s">
        <v>82</v>
      </c>
      <c r="G19" s="13" t="s">
        <v>92</v>
      </c>
      <c r="H19" s="13" t="s">
        <v>93</v>
      </c>
      <c r="I19" s="15" t="s">
        <v>94</v>
      </c>
      <c r="J19" s="16">
        <v>1857.14</v>
      </c>
    </row>
    <row r="20" spans="1:10" ht="15.6" x14ac:dyDescent="0.3">
      <c r="A20" s="13"/>
      <c r="B20" s="13" t="s">
        <v>7</v>
      </c>
      <c r="C20" s="14" t="s">
        <v>95</v>
      </c>
      <c r="D20" s="13">
        <v>2484</v>
      </c>
      <c r="E20" s="13" t="s">
        <v>96</v>
      </c>
      <c r="F20" s="13" t="s">
        <v>82</v>
      </c>
      <c r="G20" s="13" t="s">
        <v>97</v>
      </c>
      <c r="H20" s="13" t="s">
        <v>98</v>
      </c>
      <c r="I20" s="15" t="s">
        <v>93</v>
      </c>
      <c r="J20" s="16">
        <v>1857.14</v>
      </c>
    </row>
    <row r="21" spans="1:10" ht="15.6" x14ac:dyDescent="0.3">
      <c r="A21" s="13"/>
      <c r="B21" s="13" t="s">
        <v>99</v>
      </c>
      <c r="C21" s="14" t="s">
        <v>100</v>
      </c>
      <c r="D21" s="13">
        <v>2411</v>
      </c>
      <c r="E21" s="13" t="s">
        <v>9</v>
      </c>
      <c r="F21" s="13" t="s">
        <v>82</v>
      </c>
      <c r="G21" s="13" t="s">
        <v>101</v>
      </c>
      <c r="H21" s="13" t="s">
        <v>102</v>
      </c>
      <c r="I21" s="15" t="s">
        <v>103</v>
      </c>
      <c r="J21" s="16">
        <v>1857.14</v>
      </c>
    </row>
    <row r="22" spans="1:10" ht="15.6" x14ac:dyDescent="0.3">
      <c r="A22" s="13"/>
      <c r="B22" s="13" t="s">
        <v>11</v>
      </c>
      <c r="C22" s="14" t="s">
        <v>104</v>
      </c>
      <c r="D22" s="13">
        <v>2320</v>
      </c>
      <c r="E22" s="13" t="s">
        <v>59</v>
      </c>
      <c r="F22" s="13" t="s">
        <v>82</v>
      </c>
      <c r="G22" s="13" t="s">
        <v>105</v>
      </c>
      <c r="H22" s="13" t="s">
        <v>80</v>
      </c>
      <c r="I22" s="15" t="s">
        <v>106</v>
      </c>
      <c r="J22" s="16">
        <v>1857.14</v>
      </c>
    </row>
    <row r="23" spans="1:10" ht="15.6" x14ac:dyDescent="0.25">
      <c r="A23" s="13">
        <v>17</v>
      </c>
      <c r="B23" s="13" t="s">
        <v>107</v>
      </c>
      <c r="C23" s="14" t="s">
        <v>108</v>
      </c>
      <c r="D23" s="13">
        <v>2153</v>
      </c>
      <c r="E23" s="13" t="s">
        <v>9</v>
      </c>
      <c r="F23" s="13" t="s">
        <v>109</v>
      </c>
      <c r="G23" s="13" t="s">
        <v>110</v>
      </c>
      <c r="H23" s="13" t="s">
        <v>71</v>
      </c>
      <c r="I23" s="15" t="s">
        <v>111</v>
      </c>
      <c r="J23" s="17"/>
    </row>
    <row r="24" spans="1:10" ht="15.6" x14ac:dyDescent="0.25">
      <c r="A24" s="13"/>
      <c r="B24" s="13" t="s">
        <v>11</v>
      </c>
      <c r="C24" s="14" t="s">
        <v>112</v>
      </c>
      <c r="D24" s="13">
        <v>2382</v>
      </c>
      <c r="E24" s="13" t="s">
        <v>31</v>
      </c>
      <c r="F24" s="13" t="s">
        <v>109</v>
      </c>
      <c r="G24" s="13" t="s">
        <v>113</v>
      </c>
      <c r="H24" s="13" t="s">
        <v>53</v>
      </c>
      <c r="I24" s="13" t="s">
        <v>57</v>
      </c>
      <c r="J24" s="17"/>
    </row>
    <row r="25" spans="1:10" ht="15.6" x14ac:dyDescent="0.25">
      <c r="A25" s="13"/>
      <c r="B25" s="13" t="s">
        <v>7</v>
      </c>
      <c r="C25" s="14" t="s">
        <v>114</v>
      </c>
      <c r="D25" s="13">
        <v>2479</v>
      </c>
      <c r="E25" s="13" t="s">
        <v>96</v>
      </c>
      <c r="F25" s="13" t="s">
        <v>109</v>
      </c>
      <c r="G25" s="13" t="s">
        <v>115</v>
      </c>
      <c r="H25" s="13" t="s">
        <v>116</v>
      </c>
      <c r="I25" s="13" t="s">
        <v>66</v>
      </c>
      <c r="J25" s="17"/>
    </row>
    <row r="26" spans="1:10" ht="15.6" x14ac:dyDescent="0.25">
      <c r="A26" s="13"/>
      <c r="B26" s="13" t="s">
        <v>7</v>
      </c>
      <c r="C26" s="14" t="s">
        <v>117</v>
      </c>
      <c r="D26" s="13">
        <v>2540</v>
      </c>
      <c r="E26" s="13" t="s">
        <v>9</v>
      </c>
      <c r="F26" s="13" t="s">
        <v>109</v>
      </c>
      <c r="G26" s="13" t="s">
        <v>118</v>
      </c>
      <c r="H26" s="13" t="s">
        <v>116</v>
      </c>
      <c r="I26" s="13" t="s">
        <v>119</v>
      </c>
      <c r="J26" s="17"/>
    </row>
    <row r="27" spans="1:10" ht="15.6" x14ac:dyDescent="0.25">
      <c r="A27" s="13"/>
      <c r="B27" s="13" t="s">
        <v>107</v>
      </c>
      <c r="C27" s="14" t="s">
        <v>120</v>
      </c>
      <c r="D27" s="13">
        <v>1977</v>
      </c>
      <c r="E27" s="13" t="s">
        <v>121</v>
      </c>
      <c r="F27" s="13" t="s">
        <v>109</v>
      </c>
      <c r="G27" s="13" t="s">
        <v>122</v>
      </c>
      <c r="H27" s="13" t="s">
        <v>80</v>
      </c>
      <c r="I27" s="13" t="s">
        <v>123</v>
      </c>
      <c r="J27" s="17"/>
    </row>
    <row r="28" spans="1:10" ht="15.6" x14ac:dyDescent="0.25">
      <c r="A28" s="13"/>
      <c r="B28" s="13" t="s">
        <v>7</v>
      </c>
      <c r="C28" s="14" t="s">
        <v>124</v>
      </c>
      <c r="D28" s="13">
        <v>2425</v>
      </c>
      <c r="E28" s="13" t="s">
        <v>16</v>
      </c>
      <c r="F28" s="13" t="s">
        <v>109</v>
      </c>
      <c r="G28" s="13" t="s">
        <v>125</v>
      </c>
      <c r="H28" s="13" t="s">
        <v>106</v>
      </c>
      <c r="I28" s="13" t="s">
        <v>126</v>
      </c>
      <c r="J28" s="17"/>
    </row>
    <row r="29" spans="1:10" ht="15.6" x14ac:dyDescent="0.25">
      <c r="A29" s="13"/>
      <c r="B29" s="13" t="s">
        <v>7</v>
      </c>
      <c r="C29" s="14" t="s">
        <v>127</v>
      </c>
      <c r="D29" s="13">
        <v>2420</v>
      </c>
      <c r="E29" s="13" t="s">
        <v>128</v>
      </c>
      <c r="F29" s="13" t="s">
        <v>109</v>
      </c>
      <c r="G29" s="13" t="s">
        <v>129</v>
      </c>
      <c r="H29" s="13" t="s">
        <v>130</v>
      </c>
      <c r="I29" s="13" t="s">
        <v>93</v>
      </c>
      <c r="J29" s="17"/>
    </row>
    <row r="30" spans="1:10" ht="15.6" x14ac:dyDescent="0.25">
      <c r="A30" s="13"/>
      <c r="B30" s="13" t="s">
        <v>11</v>
      </c>
      <c r="C30" s="14" t="s">
        <v>131</v>
      </c>
      <c r="D30" s="13">
        <v>2506</v>
      </c>
      <c r="E30" s="13" t="s">
        <v>132</v>
      </c>
      <c r="F30" s="13" t="s">
        <v>109</v>
      </c>
      <c r="G30" s="13" t="s">
        <v>133</v>
      </c>
      <c r="H30" s="13" t="s">
        <v>134</v>
      </c>
      <c r="I30" s="13" t="s">
        <v>135</v>
      </c>
      <c r="J30" s="17"/>
    </row>
    <row r="31" spans="1:10" ht="15.6" x14ac:dyDescent="0.25">
      <c r="A31" s="13"/>
      <c r="B31" s="13" t="s">
        <v>136</v>
      </c>
      <c r="C31" s="14" t="s">
        <v>137</v>
      </c>
      <c r="D31" s="13">
        <v>2319</v>
      </c>
      <c r="E31" s="13" t="s">
        <v>138</v>
      </c>
      <c r="F31" s="13" t="s">
        <v>109</v>
      </c>
      <c r="G31" s="13" t="s">
        <v>139</v>
      </c>
      <c r="H31" s="13" t="s">
        <v>140</v>
      </c>
      <c r="I31" s="13" t="s">
        <v>134</v>
      </c>
      <c r="J31" s="17"/>
    </row>
    <row r="32" spans="1:10" ht="15.6" x14ac:dyDescent="0.25">
      <c r="A32" s="13">
        <v>26</v>
      </c>
      <c r="B32" s="13" t="s">
        <v>11</v>
      </c>
      <c r="C32" s="14" t="s">
        <v>141</v>
      </c>
      <c r="D32" s="13">
        <v>2190</v>
      </c>
      <c r="E32" s="13" t="s">
        <v>9</v>
      </c>
      <c r="F32" s="13" t="s">
        <v>142</v>
      </c>
      <c r="G32" s="13" t="s">
        <v>115</v>
      </c>
      <c r="H32" s="13" t="s">
        <v>143</v>
      </c>
      <c r="I32" s="13" t="s">
        <v>76</v>
      </c>
      <c r="J32" s="17"/>
    </row>
    <row r="33" spans="1:10" ht="15.6" x14ac:dyDescent="0.25">
      <c r="A33" s="13"/>
      <c r="B33" s="13" t="s">
        <v>7</v>
      </c>
      <c r="C33" s="14" t="s">
        <v>144</v>
      </c>
      <c r="D33" s="13">
        <v>2466</v>
      </c>
      <c r="E33" s="13" t="s">
        <v>145</v>
      </c>
      <c r="F33" s="13" t="s">
        <v>142</v>
      </c>
      <c r="G33" s="13" t="s">
        <v>146</v>
      </c>
      <c r="H33" s="13" t="s">
        <v>76</v>
      </c>
      <c r="I33" s="13" t="s">
        <v>147</v>
      </c>
      <c r="J33" s="17"/>
    </row>
    <row r="34" spans="1:10" ht="15.6" x14ac:dyDescent="0.25">
      <c r="A34" s="13"/>
      <c r="B34" s="13" t="s">
        <v>11</v>
      </c>
      <c r="C34" s="14" t="s">
        <v>148</v>
      </c>
      <c r="D34" s="13">
        <v>2363</v>
      </c>
      <c r="E34" s="13" t="s">
        <v>9</v>
      </c>
      <c r="F34" s="13" t="s">
        <v>142</v>
      </c>
      <c r="G34" s="13" t="s">
        <v>149</v>
      </c>
      <c r="H34" s="13" t="s">
        <v>53</v>
      </c>
      <c r="I34" s="13" t="s">
        <v>50</v>
      </c>
      <c r="J34" s="17"/>
    </row>
    <row r="35" spans="1:10" ht="15.6" x14ac:dyDescent="0.25">
      <c r="A35" s="13"/>
      <c r="B35" s="13" t="s">
        <v>136</v>
      </c>
      <c r="C35" s="14" t="s">
        <v>150</v>
      </c>
      <c r="D35" s="13">
        <v>2425</v>
      </c>
      <c r="E35" s="13" t="s">
        <v>9</v>
      </c>
      <c r="F35" s="13" t="s">
        <v>142</v>
      </c>
      <c r="G35" s="13" t="s">
        <v>151</v>
      </c>
      <c r="H35" s="13" t="s">
        <v>116</v>
      </c>
      <c r="I35" s="13" t="s">
        <v>66</v>
      </c>
      <c r="J35" s="17"/>
    </row>
    <row r="36" spans="1:10" ht="15.6" x14ac:dyDescent="0.25">
      <c r="A36" s="13"/>
      <c r="B36" s="13" t="s">
        <v>136</v>
      </c>
      <c r="C36" s="14" t="s">
        <v>152</v>
      </c>
      <c r="D36" s="13">
        <v>2106</v>
      </c>
      <c r="E36" s="13" t="s">
        <v>9</v>
      </c>
      <c r="F36" s="13" t="s">
        <v>142</v>
      </c>
      <c r="G36" s="13" t="s">
        <v>153</v>
      </c>
      <c r="H36" s="13" t="s">
        <v>154</v>
      </c>
      <c r="I36" s="13" t="s">
        <v>155</v>
      </c>
      <c r="J36" s="17"/>
    </row>
    <row r="37" spans="1:10" ht="15.6" x14ac:dyDescent="0.25">
      <c r="A37" s="13"/>
      <c r="B37" s="13" t="s">
        <v>99</v>
      </c>
      <c r="C37" s="14" t="s">
        <v>156</v>
      </c>
      <c r="D37" s="13">
        <v>2239</v>
      </c>
      <c r="E37" s="13" t="s">
        <v>9</v>
      </c>
      <c r="F37" s="13" t="s">
        <v>142</v>
      </c>
      <c r="G37" s="13" t="s">
        <v>153</v>
      </c>
      <c r="H37" s="13" t="s">
        <v>98</v>
      </c>
      <c r="I37" s="13" t="s">
        <v>103</v>
      </c>
      <c r="J37" s="17"/>
    </row>
    <row r="38" spans="1:10" ht="15.6" x14ac:dyDescent="0.25">
      <c r="A38" s="13"/>
      <c r="B38" s="13" t="s">
        <v>7</v>
      </c>
      <c r="C38" s="14" t="s">
        <v>157</v>
      </c>
      <c r="D38" s="13">
        <v>2471</v>
      </c>
      <c r="E38" s="13" t="s">
        <v>59</v>
      </c>
      <c r="F38" s="13" t="s">
        <v>142</v>
      </c>
      <c r="G38" s="13" t="s">
        <v>158</v>
      </c>
      <c r="H38" s="13" t="s">
        <v>75</v>
      </c>
      <c r="I38" s="13" t="s">
        <v>76</v>
      </c>
      <c r="J38" s="17"/>
    </row>
    <row r="39" spans="1:10" ht="15.6" x14ac:dyDescent="0.25">
      <c r="A39" s="13"/>
      <c r="B39" s="13" t="s">
        <v>107</v>
      </c>
      <c r="C39" s="14" t="s">
        <v>159</v>
      </c>
      <c r="D39" s="13">
        <v>2367</v>
      </c>
      <c r="E39" s="13" t="s">
        <v>9</v>
      </c>
      <c r="F39" s="13" t="s">
        <v>142</v>
      </c>
      <c r="G39" s="13" t="s">
        <v>160</v>
      </c>
      <c r="H39" s="13" t="s">
        <v>103</v>
      </c>
      <c r="I39" s="13" t="s">
        <v>161</v>
      </c>
      <c r="J39" s="17"/>
    </row>
    <row r="40" spans="1:10" ht="15.6" x14ac:dyDescent="0.25">
      <c r="A40" s="13"/>
      <c r="B40" s="13" t="s">
        <v>136</v>
      </c>
      <c r="C40" s="14" t="s">
        <v>162</v>
      </c>
      <c r="D40" s="13">
        <v>2317</v>
      </c>
      <c r="E40" s="13" t="s">
        <v>163</v>
      </c>
      <c r="F40" s="13" t="s">
        <v>142</v>
      </c>
      <c r="G40" s="13" t="s">
        <v>164</v>
      </c>
      <c r="H40" s="13" t="s">
        <v>154</v>
      </c>
      <c r="I40" s="13" t="s">
        <v>103</v>
      </c>
      <c r="J40" s="17"/>
    </row>
    <row r="41" spans="1:10" ht="15.6" x14ac:dyDescent="0.25">
      <c r="A41" s="13"/>
      <c r="B41" s="13" t="s">
        <v>136</v>
      </c>
      <c r="C41" s="14" t="s">
        <v>165</v>
      </c>
      <c r="D41" s="13">
        <v>2342</v>
      </c>
      <c r="E41" s="13" t="s">
        <v>166</v>
      </c>
      <c r="F41" s="13" t="s">
        <v>142</v>
      </c>
      <c r="G41" s="13" t="s">
        <v>167</v>
      </c>
      <c r="H41" s="13" t="s">
        <v>106</v>
      </c>
      <c r="I41" s="13" t="s">
        <v>116</v>
      </c>
      <c r="J41" s="17"/>
    </row>
    <row r="42" spans="1:10" ht="15.6" x14ac:dyDescent="0.25">
      <c r="A42" s="13"/>
      <c r="B42" s="13" t="s">
        <v>11</v>
      </c>
      <c r="C42" s="14" t="s">
        <v>168</v>
      </c>
      <c r="D42" s="13">
        <v>2388</v>
      </c>
      <c r="E42" s="13" t="s">
        <v>91</v>
      </c>
      <c r="F42" s="13" t="s">
        <v>142</v>
      </c>
      <c r="G42" s="13" t="s">
        <v>169</v>
      </c>
      <c r="H42" s="13" t="s">
        <v>98</v>
      </c>
      <c r="I42" s="13" t="s">
        <v>103</v>
      </c>
      <c r="J42" s="17"/>
    </row>
    <row r="43" spans="1:10" ht="15.6" x14ac:dyDescent="0.25">
      <c r="A43" s="13"/>
      <c r="B43" s="13" t="s">
        <v>170</v>
      </c>
      <c r="C43" s="14" t="s">
        <v>171</v>
      </c>
      <c r="D43" s="13">
        <v>1862</v>
      </c>
      <c r="E43" s="13" t="s">
        <v>172</v>
      </c>
      <c r="F43" s="13" t="s">
        <v>142</v>
      </c>
      <c r="G43" s="13" t="s">
        <v>173</v>
      </c>
      <c r="H43" s="13" t="s">
        <v>102</v>
      </c>
      <c r="I43" s="13" t="s">
        <v>103</v>
      </c>
      <c r="J43" s="17"/>
    </row>
    <row r="44" spans="1:10" ht="15.6" x14ac:dyDescent="0.25">
      <c r="A44" s="13"/>
      <c r="B44" s="13" t="s">
        <v>136</v>
      </c>
      <c r="C44" s="14" t="s">
        <v>174</v>
      </c>
      <c r="D44" s="13">
        <v>2220</v>
      </c>
      <c r="E44" s="13" t="s">
        <v>9</v>
      </c>
      <c r="F44" s="13" t="s">
        <v>142</v>
      </c>
      <c r="G44" s="13" t="s">
        <v>175</v>
      </c>
      <c r="H44" s="13" t="s">
        <v>176</v>
      </c>
      <c r="I44" s="13" t="s">
        <v>177</v>
      </c>
      <c r="J44" s="17"/>
    </row>
    <row r="45" spans="1:10" ht="15.6" x14ac:dyDescent="0.25">
      <c r="A45" s="13"/>
      <c r="B45" s="13" t="s">
        <v>11</v>
      </c>
      <c r="C45" s="14" t="s">
        <v>178</v>
      </c>
      <c r="D45" s="13">
        <v>2261</v>
      </c>
      <c r="E45" s="13" t="s">
        <v>31</v>
      </c>
      <c r="F45" s="13" t="s">
        <v>142</v>
      </c>
      <c r="G45" s="13" t="s">
        <v>179</v>
      </c>
      <c r="H45" s="13" t="s">
        <v>180</v>
      </c>
      <c r="I45" s="13" t="s">
        <v>93</v>
      </c>
      <c r="J45" s="17"/>
    </row>
    <row r="46" spans="1:10" ht="15.6" x14ac:dyDescent="0.25">
      <c r="A46" s="13"/>
      <c r="B46" s="13" t="s">
        <v>170</v>
      </c>
      <c r="C46" s="14" t="s">
        <v>181</v>
      </c>
      <c r="D46" s="13">
        <v>2280</v>
      </c>
      <c r="E46" s="13" t="s">
        <v>9</v>
      </c>
      <c r="F46" s="13" t="s">
        <v>142</v>
      </c>
      <c r="G46" s="13" t="s">
        <v>182</v>
      </c>
      <c r="H46" s="13" t="s">
        <v>183</v>
      </c>
      <c r="I46" s="13" t="s">
        <v>102</v>
      </c>
      <c r="J46" s="17"/>
    </row>
    <row r="47" spans="1:10" ht="15.6" x14ac:dyDescent="0.25">
      <c r="A47" s="13"/>
      <c r="B47" s="13" t="s">
        <v>7</v>
      </c>
      <c r="C47" s="14" t="s">
        <v>184</v>
      </c>
      <c r="D47" s="13">
        <v>2382</v>
      </c>
      <c r="E47" s="13" t="s">
        <v>91</v>
      </c>
      <c r="F47" s="13" t="s">
        <v>142</v>
      </c>
      <c r="G47" s="13" t="s">
        <v>185</v>
      </c>
      <c r="H47" s="13" t="s">
        <v>98</v>
      </c>
      <c r="I47" s="13" t="s">
        <v>186</v>
      </c>
      <c r="J47" s="17"/>
    </row>
    <row r="48" spans="1:10" ht="15.6" x14ac:dyDescent="0.25">
      <c r="A48" s="13">
        <v>42</v>
      </c>
      <c r="B48" s="13" t="s">
        <v>7</v>
      </c>
      <c r="C48" s="14" t="s">
        <v>187</v>
      </c>
      <c r="D48" s="13">
        <v>2515</v>
      </c>
      <c r="E48" s="13" t="s">
        <v>91</v>
      </c>
      <c r="F48" s="13" t="s">
        <v>188</v>
      </c>
      <c r="G48" s="13" t="s">
        <v>189</v>
      </c>
      <c r="H48" s="13" t="s">
        <v>94</v>
      </c>
      <c r="I48" s="13" t="s">
        <v>119</v>
      </c>
      <c r="J48" s="17"/>
    </row>
    <row r="49" spans="1:10" ht="15.6" x14ac:dyDescent="0.25">
      <c r="A49" s="13"/>
      <c r="B49" s="13" t="s">
        <v>136</v>
      </c>
      <c r="C49" s="14" t="s">
        <v>190</v>
      </c>
      <c r="D49" s="13">
        <v>2268</v>
      </c>
      <c r="E49" s="13" t="s">
        <v>191</v>
      </c>
      <c r="F49" s="13" t="s">
        <v>188</v>
      </c>
      <c r="G49" s="13" t="s">
        <v>192</v>
      </c>
      <c r="H49" s="13" t="s">
        <v>116</v>
      </c>
      <c r="I49" s="13" t="s">
        <v>193</v>
      </c>
      <c r="J49" s="17"/>
    </row>
    <row r="50" spans="1:10" ht="15.6" x14ac:dyDescent="0.25">
      <c r="A50" s="13"/>
      <c r="B50" s="13" t="s">
        <v>170</v>
      </c>
      <c r="C50" s="14" t="s">
        <v>194</v>
      </c>
      <c r="D50" s="13">
        <v>2112</v>
      </c>
      <c r="E50" s="13" t="s">
        <v>9</v>
      </c>
      <c r="F50" s="13" t="s">
        <v>188</v>
      </c>
      <c r="G50" s="13" t="s">
        <v>195</v>
      </c>
      <c r="H50" s="13" t="s">
        <v>196</v>
      </c>
      <c r="I50" s="13" t="s">
        <v>75</v>
      </c>
      <c r="J50" s="17"/>
    </row>
    <row r="51" spans="1:10" ht="15.6" x14ac:dyDescent="0.25">
      <c r="A51" s="13"/>
      <c r="B51" s="13" t="s">
        <v>99</v>
      </c>
      <c r="C51" s="14" t="s">
        <v>197</v>
      </c>
      <c r="D51" s="13">
        <v>2198</v>
      </c>
      <c r="E51" s="13" t="s">
        <v>9</v>
      </c>
      <c r="F51" s="13" t="s">
        <v>188</v>
      </c>
      <c r="G51" s="13" t="s">
        <v>198</v>
      </c>
      <c r="H51" s="13" t="s">
        <v>130</v>
      </c>
      <c r="I51" s="13" t="s">
        <v>135</v>
      </c>
      <c r="J51" s="17"/>
    </row>
    <row r="52" spans="1:10" ht="15.6" x14ac:dyDescent="0.25">
      <c r="A52" s="13"/>
      <c r="B52" s="13" t="s">
        <v>7</v>
      </c>
      <c r="C52" s="14" t="s">
        <v>199</v>
      </c>
      <c r="D52" s="13">
        <v>2428</v>
      </c>
      <c r="E52" s="13" t="s">
        <v>91</v>
      </c>
      <c r="F52" s="13" t="s">
        <v>188</v>
      </c>
      <c r="G52" s="13" t="s">
        <v>200</v>
      </c>
      <c r="H52" s="13" t="s">
        <v>155</v>
      </c>
      <c r="I52" s="13" t="s">
        <v>53</v>
      </c>
      <c r="J52" s="17"/>
    </row>
    <row r="53" spans="1:10" ht="15.6" x14ac:dyDescent="0.25">
      <c r="A53" s="13"/>
      <c r="B53" s="13" t="s">
        <v>7</v>
      </c>
      <c r="C53" s="14" t="s">
        <v>201</v>
      </c>
      <c r="D53" s="13">
        <v>2306</v>
      </c>
      <c r="E53" s="13" t="s">
        <v>59</v>
      </c>
      <c r="F53" s="13" t="s">
        <v>188</v>
      </c>
      <c r="G53" s="13" t="s">
        <v>202</v>
      </c>
      <c r="H53" s="13" t="s">
        <v>203</v>
      </c>
      <c r="I53" s="13" t="s">
        <v>130</v>
      </c>
      <c r="J53" s="17"/>
    </row>
    <row r="54" spans="1:10" ht="15.6" x14ac:dyDescent="0.25">
      <c r="A54" s="13"/>
      <c r="B54" s="13" t="s">
        <v>136</v>
      </c>
      <c r="C54" s="14" t="s">
        <v>204</v>
      </c>
      <c r="D54" s="13">
        <v>2158</v>
      </c>
      <c r="E54" s="13" t="s">
        <v>9</v>
      </c>
      <c r="F54" s="13" t="s">
        <v>188</v>
      </c>
      <c r="G54" s="13" t="s">
        <v>205</v>
      </c>
      <c r="H54" s="13" t="s">
        <v>206</v>
      </c>
      <c r="I54" s="13" t="s">
        <v>207</v>
      </c>
      <c r="J54" s="17"/>
    </row>
    <row r="55" spans="1:10" ht="15.6" x14ac:dyDescent="0.25">
      <c r="A55" s="13"/>
      <c r="B55" s="13" t="s">
        <v>11</v>
      </c>
      <c r="C55" s="14" t="s">
        <v>208</v>
      </c>
      <c r="D55" s="13">
        <v>2228</v>
      </c>
      <c r="E55" s="13" t="s">
        <v>9</v>
      </c>
      <c r="F55" s="13" t="s">
        <v>188</v>
      </c>
      <c r="G55" s="13" t="s">
        <v>209</v>
      </c>
      <c r="H55" s="13" t="s">
        <v>206</v>
      </c>
      <c r="I55" s="13" t="s">
        <v>102</v>
      </c>
      <c r="J55" s="17"/>
    </row>
    <row r="56" spans="1:10" ht="15.6" x14ac:dyDescent="0.25">
      <c r="A56" s="13"/>
      <c r="B56" s="13" t="s">
        <v>136</v>
      </c>
      <c r="C56" s="14" t="s">
        <v>210</v>
      </c>
      <c r="D56" s="13">
        <v>2320</v>
      </c>
      <c r="E56" s="13" t="s">
        <v>132</v>
      </c>
      <c r="F56" s="13" t="s">
        <v>188</v>
      </c>
      <c r="G56" s="13" t="s">
        <v>211</v>
      </c>
      <c r="H56" s="13" t="s">
        <v>206</v>
      </c>
      <c r="I56" s="13" t="s">
        <v>98</v>
      </c>
      <c r="J56" s="17"/>
    </row>
    <row r="57" spans="1:10" ht="15.6" x14ac:dyDescent="0.25">
      <c r="A57" s="13"/>
      <c r="B57" s="13" t="s">
        <v>11</v>
      </c>
      <c r="C57" s="14" t="s">
        <v>212</v>
      </c>
      <c r="D57" s="13">
        <v>2249</v>
      </c>
      <c r="E57" s="13" t="s">
        <v>213</v>
      </c>
      <c r="F57" s="13" t="s">
        <v>188</v>
      </c>
      <c r="G57" s="13" t="s">
        <v>214</v>
      </c>
      <c r="H57" s="13" t="s">
        <v>183</v>
      </c>
      <c r="I57" s="13" t="s">
        <v>98</v>
      </c>
      <c r="J57" s="17"/>
    </row>
    <row r="58" spans="1:10" ht="15.6" x14ac:dyDescent="0.25">
      <c r="A58" s="13"/>
      <c r="B58" s="13" t="s">
        <v>136</v>
      </c>
      <c r="C58" s="14" t="s">
        <v>215</v>
      </c>
      <c r="D58" s="13">
        <v>2369</v>
      </c>
      <c r="E58" s="13" t="s">
        <v>9</v>
      </c>
      <c r="F58" s="13" t="s">
        <v>188</v>
      </c>
      <c r="G58" s="13" t="s">
        <v>216</v>
      </c>
      <c r="H58" s="13" t="s">
        <v>103</v>
      </c>
      <c r="I58" s="13" t="s">
        <v>73</v>
      </c>
      <c r="J58" s="17"/>
    </row>
    <row r="59" spans="1:10" ht="15.6" x14ac:dyDescent="0.25">
      <c r="A59" s="13"/>
      <c r="B59" s="13" t="s">
        <v>170</v>
      </c>
      <c r="C59" s="14" t="s">
        <v>217</v>
      </c>
      <c r="D59" s="13">
        <v>2184</v>
      </c>
      <c r="E59" s="13" t="s">
        <v>9</v>
      </c>
      <c r="F59" s="13" t="s">
        <v>188</v>
      </c>
      <c r="G59" s="13" t="s">
        <v>218</v>
      </c>
      <c r="H59" s="13" t="s">
        <v>219</v>
      </c>
      <c r="I59" s="13" t="s">
        <v>220</v>
      </c>
      <c r="J59" s="17"/>
    </row>
    <row r="60" spans="1:10" ht="15.6" x14ac:dyDescent="0.25">
      <c r="A60" s="13"/>
      <c r="B60" s="13" t="s">
        <v>136</v>
      </c>
      <c r="C60" s="14" t="s">
        <v>221</v>
      </c>
      <c r="D60" s="13">
        <v>2317</v>
      </c>
      <c r="E60" s="13" t="s">
        <v>9</v>
      </c>
      <c r="F60" s="13" t="s">
        <v>188</v>
      </c>
      <c r="G60" s="13" t="s">
        <v>222</v>
      </c>
      <c r="H60" s="13" t="s">
        <v>207</v>
      </c>
      <c r="I60" s="13" t="s">
        <v>223</v>
      </c>
      <c r="J60" s="17"/>
    </row>
    <row r="61" spans="1:10" ht="15.6" x14ac:dyDescent="0.25">
      <c r="A61" s="13">
        <v>55</v>
      </c>
      <c r="B61" s="13" t="s">
        <v>11</v>
      </c>
      <c r="C61" s="14" t="s">
        <v>224</v>
      </c>
      <c r="D61" s="13">
        <v>2188</v>
      </c>
      <c r="E61" s="13" t="s">
        <v>225</v>
      </c>
      <c r="F61" s="13" t="s">
        <v>226</v>
      </c>
      <c r="G61" s="13" t="s">
        <v>227</v>
      </c>
      <c r="H61" s="13" t="s">
        <v>186</v>
      </c>
      <c r="I61" s="13" t="s">
        <v>94</v>
      </c>
      <c r="J61" s="17"/>
    </row>
    <row r="62" spans="1:10" ht="15.6" x14ac:dyDescent="0.25">
      <c r="A62" s="13"/>
      <c r="B62" s="13" t="s">
        <v>99</v>
      </c>
      <c r="C62" s="14" t="s">
        <v>228</v>
      </c>
      <c r="D62" s="13">
        <v>2213</v>
      </c>
      <c r="E62" s="13" t="s">
        <v>9</v>
      </c>
      <c r="F62" s="13" t="s">
        <v>226</v>
      </c>
      <c r="G62" s="13" t="s">
        <v>229</v>
      </c>
      <c r="H62" s="13" t="s">
        <v>186</v>
      </c>
      <c r="I62" s="13" t="s">
        <v>155</v>
      </c>
      <c r="J62" s="17"/>
    </row>
    <row r="63" spans="1:10" ht="15.6" x14ac:dyDescent="0.25">
      <c r="A63" s="13"/>
      <c r="B63" s="13" t="s">
        <v>11</v>
      </c>
      <c r="C63" s="14" t="s">
        <v>230</v>
      </c>
      <c r="D63" s="13">
        <v>2252</v>
      </c>
      <c r="E63" s="13" t="s">
        <v>68</v>
      </c>
      <c r="F63" s="13" t="s">
        <v>226</v>
      </c>
      <c r="G63" s="13" t="s">
        <v>231</v>
      </c>
      <c r="H63" s="13" t="s">
        <v>103</v>
      </c>
      <c r="I63" s="13" t="s">
        <v>123</v>
      </c>
      <c r="J63" s="17"/>
    </row>
    <row r="64" spans="1:10" ht="15.6" x14ac:dyDescent="0.25">
      <c r="A64" s="13"/>
      <c r="B64" s="13" t="s">
        <v>136</v>
      </c>
      <c r="C64" s="14" t="s">
        <v>232</v>
      </c>
      <c r="D64" s="13">
        <v>2314</v>
      </c>
      <c r="E64" s="13" t="s">
        <v>9</v>
      </c>
      <c r="F64" s="13" t="s">
        <v>226</v>
      </c>
      <c r="G64" s="13" t="s">
        <v>233</v>
      </c>
      <c r="H64" s="13" t="s">
        <v>123</v>
      </c>
      <c r="I64" s="13" t="s">
        <v>234</v>
      </c>
      <c r="J64" s="17"/>
    </row>
    <row r="65" spans="1:10" ht="15.6" x14ac:dyDescent="0.25">
      <c r="A65" s="13"/>
      <c r="B65" s="13" t="s">
        <v>136</v>
      </c>
      <c r="C65" s="14" t="s">
        <v>235</v>
      </c>
      <c r="D65" s="13">
        <v>2247</v>
      </c>
      <c r="E65" s="13" t="s">
        <v>9</v>
      </c>
      <c r="F65" s="13" t="s">
        <v>226</v>
      </c>
      <c r="G65" s="13" t="s">
        <v>175</v>
      </c>
      <c r="H65" s="13" t="s">
        <v>80</v>
      </c>
      <c r="I65" s="13" t="s">
        <v>236</v>
      </c>
      <c r="J65" s="17"/>
    </row>
    <row r="66" spans="1:10" ht="15.6" x14ac:dyDescent="0.25">
      <c r="A66" s="13"/>
      <c r="B66" s="13" t="s">
        <v>170</v>
      </c>
      <c r="C66" s="14" t="s">
        <v>237</v>
      </c>
      <c r="D66" s="13">
        <v>2169</v>
      </c>
      <c r="E66" s="13" t="s">
        <v>9</v>
      </c>
      <c r="F66" s="13" t="s">
        <v>226</v>
      </c>
      <c r="G66" s="13" t="s">
        <v>202</v>
      </c>
      <c r="H66" s="13" t="s">
        <v>238</v>
      </c>
      <c r="I66" s="13" t="s">
        <v>223</v>
      </c>
      <c r="J66" s="17"/>
    </row>
    <row r="67" spans="1:10" ht="15.6" x14ac:dyDescent="0.25">
      <c r="A67" s="13"/>
      <c r="B67" s="13" t="s">
        <v>136</v>
      </c>
      <c r="C67" s="14" t="s">
        <v>239</v>
      </c>
      <c r="D67" s="13">
        <v>2230</v>
      </c>
      <c r="E67" s="13" t="s">
        <v>9</v>
      </c>
      <c r="F67" s="13" t="s">
        <v>226</v>
      </c>
      <c r="G67" s="13" t="s">
        <v>240</v>
      </c>
      <c r="H67" s="13" t="s">
        <v>102</v>
      </c>
      <c r="I67" s="13" t="s">
        <v>154</v>
      </c>
      <c r="J67" s="17"/>
    </row>
    <row r="68" spans="1:10" ht="15.6" x14ac:dyDescent="0.25">
      <c r="A68" s="13"/>
      <c r="B68" s="13" t="s">
        <v>99</v>
      </c>
      <c r="C68" s="14" t="s">
        <v>241</v>
      </c>
      <c r="D68" s="13">
        <v>2113</v>
      </c>
      <c r="E68" s="13" t="s">
        <v>59</v>
      </c>
      <c r="F68" s="13" t="s">
        <v>226</v>
      </c>
      <c r="G68" s="13" t="s">
        <v>242</v>
      </c>
      <c r="H68" s="13" t="s">
        <v>177</v>
      </c>
      <c r="I68" s="13" t="s">
        <v>243</v>
      </c>
      <c r="J68" s="17"/>
    </row>
    <row r="69" spans="1:10" ht="15.6" x14ac:dyDescent="0.25">
      <c r="A69" s="13"/>
      <c r="B69" s="13" t="s">
        <v>170</v>
      </c>
      <c r="C69" s="14" t="s">
        <v>244</v>
      </c>
      <c r="D69" s="13">
        <v>2162</v>
      </c>
      <c r="E69" s="13" t="s">
        <v>9</v>
      </c>
      <c r="F69" s="13" t="s">
        <v>226</v>
      </c>
      <c r="G69" s="13" t="s">
        <v>245</v>
      </c>
      <c r="H69" s="13" t="s">
        <v>246</v>
      </c>
      <c r="I69" s="13" t="s">
        <v>79</v>
      </c>
      <c r="J69" s="17"/>
    </row>
    <row r="70" spans="1:10" ht="15.6" x14ac:dyDescent="0.25">
      <c r="A70" s="13"/>
      <c r="B70" s="13" t="s">
        <v>11</v>
      </c>
      <c r="C70" s="14" t="s">
        <v>247</v>
      </c>
      <c r="D70" s="13">
        <v>2378</v>
      </c>
      <c r="E70" s="13" t="s">
        <v>248</v>
      </c>
      <c r="F70" s="13" t="s">
        <v>226</v>
      </c>
      <c r="G70" s="13" t="s">
        <v>249</v>
      </c>
      <c r="H70" s="13" t="s">
        <v>134</v>
      </c>
      <c r="I70" s="13" t="s">
        <v>103</v>
      </c>
      <c r="J70" s="17"/>
    </row>
    <row r="71" spans="1:10" ht="15.6" x14ac:dyDescent="0.25">
      <c r="A71" s="13"/>
      <c r="B71" s="13" t="s">
        <v>99</v>
      </c>
      <c r="C71" s="14" t="s">
        <v>250</v>
      </c>
      <c r="D71" s="13">
        <v>2298</v>
      </c>
      <c r="E71" s="13" t="s">
        <v>9</v>
      </c>
      <c r="F71" s="13" t="s">
        <v>226</v>
      </c>
      <c r="G71" s="13" t="s">
        <v>218</v>
      </c>
      <c r="H71" s="13" t="s">
        <v>186</v>
      </c>
      <c r="I71" s="13" t="s">
        <v>73</v>
      </c>
      <c r="J71" s="17"/>
    </row>
    <row r="72" spans="1:10" ht="15.6" x14ac:dyDescent="0.25">
      <c r="A72" s="13"/>
      <c r="B72" s="13" t="s">
        <v>7</v>
      </c>
      <c r="C72" s="14" t="s">
        <v>251</v>
      </c>
      <c r="D72" s="13">
        <v>2470</v>
      </c>
      <c r="E72" s="13" t="s">
        <v>248</v>
      </c>
      <c r="F72" s="13" t="s">
        <v>226</v>
      </c>
      <c r="G72" s="13" t="s">
        <v>218</v>
      </c>
      <c r="H72" s="13" t="s">
        <v>140</v>
      </c>
      <c r="I72" s="13" t="s">
        <v>102</v>
      </c>
      <c r="J72" s="17"/>
    </row>
    <row r="73" spans="1:10" ht="15.6" x14ac:dyDescent="0.25">
      <c r="A73" s="13"/>
      <c r="B73" s="13" t="s">
        <v>99</v>
      </c>
      <c r="C73" s="14" t="s">
        <v>252</v>
      </c>
      <c r="D73" s="13">
        <v>2248</v>
      </c>
      <c r="E73" s="13" t="s">
        <v>91</v>
      </c>
      <c r="F73" s="13" t="s">
        <v>226</v>
      </c>
      <c r="G73" s="13" t="s">
        <v>253</v>
      </c>
      <c r="H73" s="13" t="s">
        <v>79</v>
      </c>
      <c r="I73" s="13" t="s">
        <v>130</v>
      </c>
      <c r="J73" s="17"/>
    </row>
    <row r="74" spans="1:10" ht="15.6" x14ac:dyDescent="0.25">
      <c r="A74" s="13"/>
      <c r="B74" s="13" t="s">
        <v>11</v>
      </c>
      <c r="C74" s="14" t="s">
        <v>254</v>
      </c>
      <c r="D74" s="13">
        <v>2304</v>
      </c>
      <c r="E74" s="13" t="s">
        <v>59</v>
      </c>
      <c r="F74" s="13" t="s">
        <v>226</v>
      </c>
      <c r="G74" s="13" t="s">
        <v>255</v>
      </c>
      <c r="H74" s="13" t="s">
        <v>203</v>
      </c>
      <c r="I74" s="13" t="s">
        <v>98</v>
      </c>
      <c r="J74" s="17"/>
    </row>
    <row r="75" spans="1:10" ht="15.6" x14ac:dyDescent="0.25">
      <c r="A75" s="13"/>
      <c r="B75" s="13" t="s">
        <v>11</v>
      </c>
      <c r="C75" s="14" t="s">
        <v>256</v>
      </c>
      <c r="D75" s="13">
        <v>2429</v>
      </c>
      <c r="E75" s="13" t="s">
        <v>257</v>
      </c>
      <c r="F75" s="13" t="s">
        <v>226</v>
      </c>
      <c r="G75" s="13" t="s">
        <v>258</v>
      </c>
      <c r="H75" s="13" t="s">
        <v>259</v>
      </c>
      <c r="I75" s="13" t="s">
        <v>79</v>
      </c>
      <c r="J75" s="17"/>
    </row>
    <row r="76" spans="1:10" ht="15.6" x14ac:dyDescent="0.25">
      <c r="A76" s="13"/>
      <c r="B76" s="13" t="s">
        <v>11</v>
      </c>
      <c r="C76" s="14" t="s">
        <v>260</v>
      </c>
      <c r="D76" s="13">
        <v>2348</v>
      </c>
      <c r="E76" s="13" t="s">
        <v>9</v>
      </c>
      <c r="F76" s="13" t="s">
        <v>226</v>
      </c>
      <c r="G76" s="13" t="s">
        <v>261</v>
      </c>
      <c r="H76" s="13" t="s">
        <v>177</v>
      </c>
      <c r="I76" s="13" t="s">
        <v>207</v>
      </c>
      <c r="J76" s="17"/>
    </row>
    <row r="77" spans="1:10" ht="15.6" x14ac:dyDescent="0.25">
      <c r="A77" s="13"/>
      <c r="B77" s="13" t="s">
        <v>136</v>
      </c>
      <c r="C77" s="14" t="s">
        <v>262</v>
      </c>
      <c r="D77" s="13">
        <v>2288</v>
      </c>
      <c r="E77" s="13" t="s">
        <v>9</v>
      </c>
      <c r="F77" s="13" t="s">
        <v>226</v>
      </c>
      <c r="G77" s="13" t="s">
        <v>263</v>
      </c>
      <c r="H77" s="13" t="s">
        <v>264</v>
      </c>
      <c r="I77" s="13" t="s">
        <v>220</v>
      </c>
      <c r="J77" s="17"/>
    </row>
    <row r="78" spans="1:10" ht="15.6" x14ac:dyDescent="0.25">
      <c r="A78" s="13"/>
      <c r="B78" s="13" t="s">
        <v>99</v>
      </c>
      <c r="C78" s="14" t="s">
        <v>265</v>
      </c>
      <c r="D78" s="13">
        <v>2270</v>
      </c>
      <c r="E78" s="13" t="s">
        <v>9</v>
      </c>
      <c r="F78" s="13" t="s">
        <v>226</v>
      </c>
      <c r="G78" s="13" t="s">
        <v>266</v>
      </c>
      <c r="H78" s="13" t="s">
        <v>207</v>
      </c>
      <c r="I78" s="13" t="s">
        <v>223</v>
      </c>
      <c r="J78" s="17"/>
    </row>
    <row r="79" spans="1:10" ht="15.6" x14ac:dyDescent="0.25">
      <c r="A79" s="13">
        <v>73</v>
      </c>
      <c r="B79" s="13" t="s">
        <v>170</v>
      </c>
      <c r="C79" s="14" t="s">
        <v>267</v>
      </c>
      <c r="D79" s="13">
        <v>2205</v>
      </c>
      <c r="E79" s="13" t="s">
        <v>9</v>
      </c>
      <c r="F79" s="13" t="s">
        <v>268</v>
      </c>
      <c r="G79" s="13" t="s">
        <v>269</v>
      </c>
      <c r="H79" s="13" t="s">
        <v>98</v>
      </c>
      <c r="I79" s="13" t="s">
        <v>103</v>
      </c>
      <c r="J79" s="17"/>
    </row>
    <row r="80" spans="1:10" ht="15.6" x14ac:dyDescent="0.25">
      <c r="A80" s="13"/>
      <c r="B80" s="13" t="s">
        <v>99</v>
      </c>
      <c r="C80" s="14" t="s">
        <v>270</v>
      </c>
      <c r="D80" s="13">
        <v>2049</v>
      </c>
      <c r="E80" s="13" t="s">
        <v>9</v>
      </c>
      <c r="F80" s="13" t="s">
        <v>268</v>
      </c>
      <c r="G80" s="13" t="s">
        <v>240</v>
      </c>
      <c r="H80" s="13" t="s">
        <v>130</v>
      </c>
      <c r="I80" s="13" t="s">
        <v>236</v>
      </c>
      <c r="J80" s="17"/>
    </row>
    <row r="81" spans="1:10" ht="15.6" x14ac:dyDescent="0.25">
      <c r="A81" s="13"/>
      <c r="B81" s="13" t="s">
        <v>170</v>
      </c>
      <c r="C81" s="14" t="s">
        <v>271</v>
      </c>
      <c r="D81" s="13">
        <v>2208</v>
      </c>
      <c r="E81" s="13" t="s">
        <v>9</v>
      </c>
      <c r="F81" s="13" t="s">
        <v>268</v>
      </c>
      <c r="G81" s="13" t="s">
        <v>211</v>
      </c>
      <c r="H81" s="13" t="s">
        <v>102</v>
      </c>
      <c r="I81" s="13" t="s">
        <v>80</v>
      </c>
      <c r="J81" s="17"/>
    </row>
    <row r="82" spans="1:10" ht="15.6" x14ac:dyDescent="0.25">
      <c r="A82" s="13"/>
      <c r="B82" s="13" t="s">
        <v>136</v>
      </c>
      <c r="C82" s="14" t="s">
        <v>272</v>
      </c>
      <c r="D82" s="13">
        <v>2330</v>
      </c>
      <c r="E82" s="13" t="s">
        <v>31</v>
      </c>
      <c r="F82" s="13" t="s">
        <v>268</v>
      </c>
      <c r="G82" s="13" t="s">
        <v>273</v>
      </c>
      <c r="H82" s="13" t="s">
        <v>238</v>
      </c>
      <c r="I82" s="13" t="s">
        <v>80</v>
      </c>
      <c r="J82" s="17"/>
    </row>
    <row r="83" spans="1:10" ht="15.6" x14ac:dyDescent="0.25">
      <c r="A83" s="13"/>
      <c r="B83" s="13" t="s">
        <v>99</v>
      </c>
      <c r="C83" s="14" t="s">
        <v>274</v>
      </c>
      <c r="D83" s="13">
        <v>2278</v>
      </c>
      <c r="E83" s="13" t="s">
        <v>138</v>
      </c>
      <c r="F83" s="13" t="s">
        <v>268</v>
      </c>
      <c r="G83" s="13" t="s">
        <v>275</v>
      </c>
      <c r="H83" s="13" t="s">
        <v>102</v>
      </c>
      <c r="I83" s="13" t="s">
        <v>154</v>
      </c>
      <c r="J83" s="17"/>
    </row>
    <row r="84" spans="1:10" ht="15.6" x14ac:dyDescent="0.25">
      <c r="A84" s="13"/>
      <c r="B84" s="13" t="s">
        <v>99</v>
      </c>
      <c r="C84" s="14" t="s">
        <v>276</v>
      </c>
      <c r="D84" s="13">
        <v>2154</v>
      </c>
      <c r="E84" s="13" t="s">
        <v>9</v>
      </c>
      <c r="F84" s="13" t="s">
        <v>268</v>
      </c>
      <c r="G84" s="13" t="s">
        <v>277</v>
      </c>
      <c r="H84" s="13" t="s">
        <v>278</v>
      </c>
      <c r="I84" s="13" t="s">
        <v>279</v>
      </c>
      <c r="J84" s="17"/>
    </row>
    <row r="85" spans="1:10" ht="15.6" x14ac:dyDescent="0.25">
      <c r="A85" s="13"/>
      <c r="B85" s="13" t="s">
        <v>136</v>
      </c>
      <c r="C85" s="14" t="s">
        <v>280</v>
      </c>
      <c r="D85" s="13">
        <v>2357</v>
      </c>
      <c r="E85" s="13" t="s">
        <v>31</v>
      </c>
      <c r="F85" s="13" t="s">
        <v>268</v>
      </c>
      <c r="G85" s="13" t="s">
        <v>281</v>
      </c>
      <c r="H85" s="13" t="s">
        <v>282</v>
      </c>
      <c r="I85" s="13" t="s">
        <v>207</v>
      </c>
      <c r="J85" s="17"/>
    </row>
    <row r="86" spans="1:10" ht="15.6" x14ac:dyDescent="0.25">
      <c r="A86" s="13"/>
      <c r="B86" s="13" t="s">
        <v>170</v>
      </c>
      <c r="C86" s="14" t="s">
        <v>283</v>
      </c>
      <c r="D86" s="13">
        <v>2303</v>
      </c>
      <c r="E86" s="13" t="s">
        <v>9</v>
      </c>
      <c r="F86" s="13" t="s">
        <v>268</v>
      </c>
      <c r="G86" s="13" t="s">
        <v>284</v>
      </c>
      <c r="H86" s="13" t="s">
        <v>183</v>
      </c>
      <c r="I86" s="13" t="s">
        <v>102</v>
      </c>
      <c r="J86" s="17"/>
    </row>
    <row r="87" spans="1:10" ht="15.6" x14ac:dyDescent="0.25">
      <c r="A87" s="13"/>
      <c r="B87" s="13" t="s">
        <v>107</v>
      </c>
      <c r="C87" s="14" t="s">
        <v>285</v>
      </c>
      <c r="D87" s="13">
        <v>2171</v>
      </c>
      <c r="E87" s="13" t="s">
        <v>286</v>
      </c>
      <c r="F87" s="13" t="s">
        <v>268</v>
      </c>
      <c r="G87" s="13" t="s">
        <v>287</v>
      </c>
      <c r="H87" s="13" t="s">
        <v>288</v>
      </c>
      <c r="I87" s="13" t="s">
        <v>289</v>
      </c>
      <c r="J87" s="17"/>
    </row>
    <row r="88" spans="1:10" ht="15.6" x14ac:dyDescent="0.25">
      <c r="A88" s="13"/>
      <c r="B88" s="13" t="s">
        <v>11</v>
      </c>
      <c r="C88" s="14" t="s">
        <v>290</v>
      </c>
      <c r="D88" s="13">
        <v>2347</v>
      </c>
      <c r="E88" s="13" t="s">
        <v>138</v>
      </c>
      <c r="F88" s="13" t="s">
        <v>268</v>
      </c>
      <c r="G88" s="13" t="s">
        <v>291</v>
      </c>
      <c r="H88" s="13" t="s">
        <v>282</v>
      </c>
      <c r="I88" s="13" t="s">
        <v>207</v>
      </c>
      <c r="J88" s="17"/>
    </row>
    <row r="89" spans="1:10" ht="15.6" x14ac:dyDescent="0.25">
      <c r="A89" s="13"/>
      <c r="B89" s="13" t="s">
        <v>11</v>
      </c>
      <c r="C89" s="14" t="s">
        <v>292</v>
      </c>
      <c r="D89" s="13">
        <v>2260</v>
      </c>
      <c r="E89" s="13" t="s">
        <v>121</v>
      </c>
      <c r="F89" s="13" t="s">
        <v>268</v>
      </c>
      <c r="G89" s="13" t="s">
        <v>293</v>
      </c>
      <c r="H89" s="13" t="s">
        <v>183</v>
      </c>
      <c r="I89" s="13" t="s">
        <v>98</v>
      </c>
      <c r="J89" s="17"/>
    </row>
    <row r="90" spans="1:10" ht="15.6" x14ac:dyDescent="0.25">
      <c r="A90" s="13"/>
      <c r="B90" s="13" t="s">
        <v>99</v>
      </c>
      <c r="C90" s="14" t="s">
        <v>294</v>
      </c>
      <c r="D90" s="13">
        <v>2256</v>
      </c>
      <c r="E90" s="13" t="s">
        <v>9</v>
      </c>
      <c r="F90" s="13" t="s">
        <v>268</v>
      </c>
      <c r="G90" s="13" t="s">
        <v>295</v>
      </c>
      <c r="H90" s="13" t="s">
        <v>177</v>
      </c>
      <c r="I90" s="13" t="s">
        <v>238</v>
      </c>
      <c r="J90" s="17"/>
    </row>
    <row r="91" spans="1:10" ht="15.6" x14ac:dyDescent="0.25">
      <c r="A91" s="13"/>
      <c r="B91" s="13" t="s">
        <v>136</v>
      </c>
      <c r="C91" s="14" t="s">
        <v>296</v>
      </c>
      <c r="D91" s="13">
        <v>2266</v>
      </c>
      <c r="E91" s="13" t="s">
        <v>191</v>
      </c>
      <c r="F91" s="13" t="s">
        <v>268</v>
      </c>
      <c r="G91" s="13" t="s">
        <v>297</v>
      </c>
      <c r="H91" s="13" t="s">
        <v>298</v>
      </c>
      <c r="I91" s="13" t="s">
        <v>177</v>
      </c>
      <c r="J91" s="17"/>
    </row>
    <row r="92" spans="1:10" ht="15.6" x14ac:dyDescent="0.25">
      <c r="A92" s="13">
        <v>86</v>
      </c>
      <c r="B92" s="13" t="s">
        <v>170</v>
      </c>
      <c r="C92" s="14" t="s">
        <v>299</v>
      </c>
      <c r="D92" s="13">
        <v>2132</v>
      </c>
      <c r="E92" s="13" t="s">
        <v>9</v>
      </c>
      <c r="F92" s="13" t="s">
        <v>300</v>
      </c>
      <c r="G92" s="13" t="s">
        <v>301</v>
      </c>
      <c r="H92" s="13" t="s">
        <v>243</v>
      </c>
      <c r="I92" s="13" t="s">
        <v>223</v>
      </c>
      <c r="J92" s="17"/>
    </row>
    <row r="93" spans="1:10" ht="15.6" x14ac:dyDescent="0.25">
      <c r="A93" s="13"/>
      <c r="B93" s="13"/>
      <c r="C93" s="14" t="s">
        <v>302</v>
      </c>
      <c r="D93" s="13">
        <v>1901</v>
      </c>
      <c r="E93" s="13" t="s">
        <v>9</v>
      </c>
      <c r="F93" s="13" t="s">
        <v>300</v>
      </c>
      <c r="G93" s="13" t="s">
        <v>303</v>
      </c>
      <c r="H93" s="13" t="s">
        <v>304</v>
      </c>
      <c r="I93" s="13" t="s">
        <v>79</v>
      </c>
      <c r="J93" s="17"/>
    </row>
    <row r="94" spans="1:10" ht="15.6" x14ac:dyDescent="0.25">
      <c r="A94" s="13"/>
      <c r="B94" s="13" t="s">
        <v>99</v>
      </c>
      <c r="C94" s="14" t="s">
        <v>305</v>
      </c>
      <c r="D94" s="13">
        <v>2237</v>
      </c>
      <c r="E94" s="13" t="s">
        <v>9</v>
      </c>
      <c r="F94" s="13" t="s">
        <v>300</v>
      </c>
      <c r="G94" s="13" t="s">
        <v>306</v>
      </c>
      <c r="H94" s="13" t="s">
        <v>304</v>
      </c>
      <c r="I94" s="13" t="s">
        <v>206</v>
      </c>
      <c r="J94" s="17"/>
    </row>
    <row r="95" spans="1:10" ht="15.6" x14ac:dyDescent="0.25">
      <c r="A95" s="13"/>
      <c r="B95" s="13" t="s">
        <v>99</v>
      </c>
      <c r="C95" s="14" t="s">
        <v>307</v>
      </c>
      <c r="D95" s="13">
        <v>2015</v>
      </c>
      <c r="E95" s="13" t="s">
        <v>308</v>
      </c>
      <c r="F95" s="13" t="s">
        <v>300</v>
      </c>
      <c r="G95" s="13" t="s">
        <v>309</v>
      </c>
      <c r="H95" s="13" t="s">
        <v>203</v>
      </c>
      <c r="I95" s="13" t="s">
        <v>130</v>
      </c>
      <c r="J95" s="17"/>
    </row>
    <row r="96" spans="1:10" ht="15.6" x14ac:dyDescent="0.25">
      <c r="A96" s="13"/>
      <c r="B96" s="13" t="s">
        <v>170</v>
      </c>
      <c r="C96" s="14" t="s">
        <v>310</v>
      </c>
      <c r="D96" s="13">
        <v>2148</v>
      </c>
      <c r="E96" s="13" t="s">
        <v>9</v>
      </c>
      <c r="F96" s="13" t="s">
        <v>300</v>
      </c>
      <c r="G96" s="13" t="s">
        <v>311</v>
      </c>
      <c r="H96" s="13" t="s">
        <v>312</v>
      </c>
      <c r="I96" s="13" t="s">
        <v>246</v>
      </c>
      <c r="J96" s="17"/>
    </row>
    <row r="97" spans="1:10" ht="15.6" x14ac:dyDescent="0.25">
      <c r="A97" s="13"/>
      <c r="B97" s="13" t="s">
        <v>170</v>
      </c>
      <c r="C97" s="14" t="s">
        <v>313</v>
      </c>
      <c r="D97" s="13">
        <v>1893</v>
      </c>
      <c r="E97" s="13" t="s">
        <v>314</v>
      </c>
      <c r="F97" s="13" t="s">
        <v>300</v>
      </c>
      <c r="G97" s="13" t="s">
        <v>315</v>
      </c>
      <c r="H97" s="13" t="s">
        <v>203</v>
      </c>
      <c r="I97" s="13" t="s">
        <v>223</v>
      </c>
      <c r="J97" s="17"/>
    </row>
    <row r="98" spans="1:10" ht="15.6" x14ac:dyDescent="0.25">
      <c r="A98" s="13"/>
      <c r="B98" s="13" t="s">
        <v>99</v>
      </c>
      <c r="C98" s="14" t="s">
        <v>316</v>
      </c>
      <c r="D98" s="13">
        <v>2245</v>
      </c>
      <c r="E98" s="13" t="s">
        <v>286</v>
      </c>
      <c r="F98" s="13" t="s">
        <v>300</v>
      </c>
      <c r="G98" s="13" t="s">
        <v>317</v>
      </c>
      <c r="H98" s="13" t="s">
        <v>183</v>
      </c>
      <c r="I98" s="13" t="s">
        <v>79</v>
      </c>
      <c r="J98" s="17"/>
    </row>
    <row r="99" spans="1:10" ht="15.6" x14ac:dyDescent="0.25">
      <c r="A99" s="13"/>
      <c r="B99" s="13"/>
      <c r="C99" s="14" t="s">
        <v>318</v>
      </c>
      <c r="D99" s="13">
        <v>2237</v>
      </c>
      <c r="E99" s="13" t="s">
        <v>9</v>
      </c>
      <c r="F99" s="13" t="s">
        <v>300</v>
      </c>
      <c r="G99" s="13" t="s">
        <v>319</v>
      </c>
      <c r="H99" s="13" t="s">
        <v>320</v>
      </c>
      <c r="I99" s="13" t="s">
        <v>288</v>
      </c>
      <c r="J99" s="17"/>
    </row>
    <row r="100" spans="1:10" ht="15.6" x14ac:dyDescent="0.25">
      <c r="A100" s="13"/>
      <c r="B100" s="13" t="s">
        <v>170</v>
      </c>
      <c r="C100" s="14" t="s">
        <v>321</v>
      </c>
      <c r="D100" s="13">
        <v>2191</v>
      </c>
      <c r="E100" s="13" t="s">
        <v>9</v>
      </c>
      <c r="F100" s="13" t="s">
        <v>300</v>
      </c>
      <c r="G100" s="13" t="s">
        <v>322</v>
      </c>
      <c r="H100" s="13" t="s">
        <v>288</v>
      </c>
      <c r="I100" s="13" t="s">
        <v>304</v>
      </c>
      <c r="J100" s="17"/>
    </row>
    <row r="101" spans="1:10" ht="15.6" x14ac:dyDescent="0.25">
      <c r="A101" s="13"/>
      <c r="B101" s="13" t="s">
        <v>136</v>
      </c>
      <c r="C101" s="14" t="s">
        <v>323</v>
      </c>
      <c r="D101" s="13">
        <v>2232</v>
      </c>
      <c r="E101" s="13" t="s">
        <v>9</v>
      </c>
      <c r="F101" s="13" t="s">
        <v>300</v>
      </c>
      <c r="G101" s="13" t="s">
        <v>324</v>
      </c>
      <c r="H101" s="13" t="s">
        <v>312</v>
      </c>
      <c r="I101" s="13" t="s">
        <v>304</v>
      </c>
      <c r="J101" s="17"/>
    </row>
    <row r="102" spans="1:10" ht="15.6" x14ac:dyDescent="0.25">
      <c r="A102" s="13"/>
      <c r="B102" s="13" t="s">
        <v>136</v>
      </c>
      <c r="C102" s="14" t="s">
        <v>325</v>
      </c>
      <c r="D102" s="13">
        <v>2204</v>
      </c>
      <c r="E102" s="13" t="s">
        <v>9</v>
      </c>
      <c r="F102" s="13" t="s">
        <v>300</v>
      </c>
      <c r="G102" s="13" t="s">
        <v>326</v>
      </c>
      <c r="H102" s="13" t="s">
        <v>176</v>
      </c>
      <c r="I102" s="13" t="s">
        <v>177</v>
      </c>
      <c r="J102" s="17"/>
    </row>
    <row r="103" spans="1:10" ht="15.6" x14ac:dyDescent="0.25">
      <c r="A103" s="13"/>
      <c r="B103" s="13" t="s">
        <v>170</v>
      </c>
      <c r="C103" s="14" t="s">
        <v>327</v>
      </c>
      <c r="D103" s="13">
        <v>2205</v>
      </c>
      <c r="E103" s="13" t="s">
        <v>9</v>
      </c>
      <c r="F103" s="13" t="s">
        <v>300</v>
      </c>
      <c r="G103" s="13" t="s">
        <v>328</v>
      </c>
      <c r="H103" s="13" t="s">
        <v>279</v>
      </c>
      <c r="I103" s="13" t="s">
        <v>329</v>
      </c>
      <c r="J103" s="17"/>
    </row>
    <row r="104" spans="1:10" ht="15.6" x14ac:dyDescent="0.25">
      <c r="A104" s="13"/>
      <c r="B104" s="13" t="s">
        <v>99</v>
      </c>
      <c r="C104" s="14" t="s">
        <v>330</v>
      </c>
      <c r="D104" s="13">
        <v>2261</v>
      </c>
      <c r="E104" s="13" t="s">
        <v>9</v>
      </c>
      <c r="F104" s="13" t="s">
        <v>300</v>
      </c>
      <c r="G104" s="13" t="s">
        <v>331</v>
      </c>
      <c r="H104" s="13" t="s">
        <v>332</v>
      </c>
      <c r="I104" s="13" t="s">
        <v>333</v>
      </c>
      <c r="J104" s="17"/>
    </row>
    <row r="105" spans="1:10" ht="15.6" x14ac:dyDescent="0.25">
      <c r="A105" s="13">
        <v>99</v>
      </c>
      <c r="B105" s="13" t="s">
        <v>170</v>
      </c>
      <c r="C105" s="14" t="s">
        <v>334</v>
      </c>
      <c r="D105" s="13">
        <v>2022</v>
      </c>
      <c r="E105" s="13" t="s">
        <v>191</v>
      </c>
      <c r="F105" s="13" t="s">
        <v>335</v>
      </c>
      <c r="G105" s="13" t="s">
        <v>216</v>
      </c>
      <c r="H105" s="13" t="s">
        <v>196</v>
      </c>
      <c r="I105" s="13" t="s">
        <v>155</v>
      </c>
      <c r="J105" s="17"/>
    </row>
    <row r="106" spans="1:10" ht="15.6" x14ac:dyDescent="0.25">
      <c r="A106" s="13"/>
      <c r="B106" s="13" t="s">
        <v>336</v>
      </c>
      <c r="C106" s="14" t="s">
        <v>337</v>
      </c>
      <c r="D106" s="13">
        <v>2118</v>
      </c>
      <c r="E106" s="13" t="s">
        <v>9</v>
      </c>
      <c r="F106" s="13" t="s">
        <v>335</v>
      </c>
      <c r="G106" s="13" t="s">
        <v>303</v>
      </c>
      <c r="H106" s="13" t="s">
        <v>243</v>
      </c>
      <c r="I106" s="13" t="s">
        <v>80</v>
      </c>
      <c r="J106" s="17"/>
    </row>
    <row r="107" spans="1:10" ht="15.6" x14ac:dyDescent="0.25">
      <c r="A107" s="13"/>
      <c r="B107" s="13" t="s">
        <v>136</v>
      </c>
      <c r="C107" s="14" t="s">
        <v>338</v>
      </c>
      <c r="D107" s="13">
        <v>2166</v>
      </c>
      <c r="E107" s="13" t="s">
        <v>9</v>
      </c>
      <c r="F107" s="13" t="s">
        <v>335</v>
      </c>
      <c r="G107" s="13" t="s">
        <v>339</v>
      </c>
      <c r="H107" s="13" t="s">
        <v>298</v>
      </c>
      <c r="I107" s="13" t="s">
        <v>140</v>
      </c>
      <c r="J107" s="17"/>
    </row>
    <row r="108" spans="1:10" ht="15.6" x14ac:dyDescent="0.25">
      <c r="A108" s="13"/>
      <c r="B108" s="13" t="s">
        <v>170</v>
      </c>
      <c r="C108" s="14" t="s">
        <v>340</v>
      </c>
      <c r="D108" s="13">
        <v>2122</v>
      </c>
      <c r="E108" s="13" t="s">
        <v>9</v>
      </c>
      <c r="F108" s="13" t="s">
        <v>335</v>
      </c>
      <c r="G108" s="13" t="s">
        <v>341</v>
      </c>
      <c r="H108" s="13" t="s">
        <v>312</v>
      </c>
      <c r="I108" s="13" t="s">
        <v>246</v>
      </c>
      <c r="J108" s="17"/>
    </row>
    <row r="109" spans="1:10" ht="15.6" x14ac:dyDescent="0.25">
      <c r="A109" s="13"/>
      <c r="B109" s="13" t="s">
        <v>170</v>
      </c>
      <c r="C109" s="14" t="s">
        <v>342</v>
      </c>
      <c r="D109" s="13">
        <v>2155</v>
      </c>
      <c r="E109" s="13" t="s">
        <v>9</v>
      </c>
      <c r="F109" s="13" t="s">
        <v>335</v>
      </c>
      <c r="G109" s="13" t="s">
        <v>343</v>
      </c>
      <c r="H109" s="13" t="s">
        <v>298</v>
      </c>
      <c r="I109" s="13" t="s">
        <v>140</v>
      </c>
      <c r="J109" s="17"/>
    </row>
    <row r="110" spans="1:10" ht="15.6" x14ac:dyDescent="0.25">
      <c r="A110" s="13"/>
      <c r="B110" s="13" t="s">
        <v>99</v>
      </c>
      <c r="C110" s="14" t="s">
        <v>344</v>
      </c>
      <c r="D110" s="13">
        <v>2125</v>
      </c>
      <c r="E110" s="13" t="s">
        <v>9</v>
      </c>
      <c r="F110" s="13" t="s">
        <v>335</v>
      </c>
      <c r="G110" s="13" t="s">
        <v>345</v>
      </c>
      <c r="H110" s="13" t="s">
        <v>264</v>
      </c>
      <c r="I110" s="13" t="s">
        <v>346</v>
      </c>
      <c r="J110" s="17"/>
    </row>
    <row r="111" spans="1:10" ht="15.6" x14ac:dyDescent="0.25">
      <c r="A111" s="13"/>
      <c r="B111" s="13" t="s">
        <v>11</v>
      </c>
      <c r="C111" s="14" t="s">
        <v>347</v>
      </c>
      <c r="D111" s="13">
        <v>2262</v>
      </c>
      <c r="E111" s="13" t="s">
        <v>172</v>
      </c>
      <c r="F111" s="13" t="s">
        <v>335</v>
      </c>
      <c r="G111" s="13" t="s">
        <v>348</v>
      </c>
      <c r="H111" s="13" t="s">
        <v>288</v>
      </c>
      <c r="I111" s="13" t="s">
        <v>304</v>
      </c>
      <c r="J111" s="17"/>
    </row>
    <row r="112" spans="1:10" ht="15.6" x14ac:dyDescent="0.25">
      <c r="A112" s="13"/>
      <c r="B112" s="13" t="s">
        <v>99</v>
      </c>
      <c r="C112" s="14" t="s">
        <v>349</v>
      </c>
      <c r="D112" s="13">
        <v>2250</v>
      </c>
      <c r="E112" s="13" t="s">
        <v>248</v>
      </c>
      <c r="F112" s="13" t="s">
        <v>335</v>
      </c>
      <c r="G112" s="13" t="s">
        <v>350</v>
      </c>
      <c r="H112" s="13" t="s">
        <v>279</v>
      </c>
      <c r="I112" s="13" t="s">
        <v>351</v>
      </c>
      <c r="J112" s="17"/>
    </row>
    <row r="113" spans="1:10" ht="15.6" x14ac:dyDescent="0.25">
      <c r="A113" s="13">
        <v>107</v>
      </c>
      <c r="B113" s="13" t="s">
        <v>99</v>
      </c>
      <c r="C113" s="14" t="s">
        <v>352</v>
      </c>
      <c r="D113" s="13">
        <v>2142</v>
      </c>
      <c r="E113" s="13" t="s">
        <v>9</v>
      </c>
      <c r="F113" s="13" t="s">
        <v>353</v>
      </c>
      <c r="G113" s="13" t="s">
        <v>354</v>
      </c>
      <c r="H113" s="13" t="s">
        <v>289</v>
      </c>
      <c r="I113" s="13" t="s">
        <v>206</v>
      </c>
      <c r="J113" s="17"/>
    </row>
    <row r="114" spans="1:10" ht="15.6" x14ac:dyDescent="0.25">
      <c r="A114" s="13"/>
      <c r="B114" s="13" t="s">
        <v>136</v>
      </c>
      <c r="C114" s="14" t="s">
        <v>355</v>
      </c>
      <c r="D114" s="13">
        <v>2095</v>
      </c>
      <c r="E114" s="13" t="s">
        <v>9</v>
      </c>
      <c r="F114" s="13" t="s">
        <v>353</v>
      </c>
      <c r="G114" s="13" t="s">
        <v>356</v>
      </c>
      <c r="H114" s="13" t="s">
        <v>357</v>
      </c>
      <c r="I114" s="13" t="s">
        <v>219</v>
      </c>
      <c r="J114" s="17"/>
    </row>
    <row r="115" spans="1:10" ht="15.6" x14ac:dyDescent="0.25">
      <c r="A115" s="13"/>
      <c r="B115" s="13" t="s">
        <v>170</v>
      </c>
      <c r="C115" s="14" t="s">
        <v>358</v>
      </c>
      <c r="D115" s="13">
        <v>1875</v>
      </c>
      <c r="E115" s="13" t="s">
        <v>9</v>
      </c>
      <c r="F115" s="13" t="s">
        <v>353</v>
      </c>
      <c r="G115" s="13" t="s">
        <v>359</v>
      </c>
      <c r="H115" s="13" t="s">
        <v>360</v>
      </c>
      <c r="I115" s="13" t="s">
        <v>298</v>
      </c>
      <c r="J115" s="17"/>
    </row>
    <row r="116" spans="1:10" ht="15.6" x14ac:dyDescent="0.25">
      <c r="A116" s="13"/>
      <c r="B116" s="13" t="s">
        <v>136</v>
      </c>
      <c r="C116" s="14" t="s">
        <v>361</v>
      </c>
      <c r="D116" s="13">
        <v>2129</v>
      </c>
      <c r="E116" s="13" t="s">
        <v>9</v>
      </c>
      <c r="F116" s="13" t="s">
        <v>353</v>
      </c>
      <c r="G116" s="13" t="s">
        <v>362</v>
      </c>
      <c r="H116" s="13" t="s">
        <v>329</v>
      </c>
      <c r="I116" s="13" t="s">
        <v>264</v>
      </c>
      <c r="J116" s="17"/>
    </row>
    <row r="117" spans="1:10" ht="15.6" x14ac:dyDescent="0.25">
      <c r="A117" s="13"/>
      <c r="B117" s="13" t="s">
        <v>170</v>
      </c>
      <c r="C117" s="14" t="s">
        <v>363</v>
      </c>
      <c r="D117" s="13">
        <v>2017</v>
      </c>
      <c r="E117" s="13" t="s">
        <v>9</v>
      </c>
      <c r="F117" s="13" t="s">
        <v>353</v>
      </c>
      <c r="G117" s="13" t="s">
        <v>364</v>
      </c>
      <c r="H117" s="13" t="s">
        <v>312</v>
      </c>
      <c r="I117" s="13" t="s">
        <v>346</v>
      </c>
      <c r="J117" s="17"/>
    </row>
    <row r="118" spans="1:10" ht="15.6" x14ac:dyDescent="0.25">
      <c r="A118" s="13"/>
      <c r="B118" s="13" t="s">
        <v>136</v>
      </c>
      <c r="C118" s="14" t="s">
        <v>365</v>
      </c>
      <c r="D118" s="13">
        <v>2287</v>
      </c>
      <c r="E118" s="13" t="s">
        <v>91</v>
      </c>
      <c r="F118" s="13" t="s">
        <v>353</v>
      </c>
      <c r="G118" s="13" t="s">
        <v>366</v>
      </c>
      <c r="H118" s="13" t="s">
        <v>360</v>
      </c>
      <c r="I118" s="13" t="s">
        <v>220</v>
      </c>
      <c r="J118" s="17"/>
    </row>
    <row r="119" spans="1:10" ht="15.6" x14ac:dyDescent="0.25">
      <c r="A119" s="13"/>
      <c r="B119" s="13" t="s">
        <v>136</v>
      </c>
      <c r="C119" s="14" t="s">
        <v>367</v>
      </c>
      <c r="D119" s="13">
        <v>2243</v>
      </c>
      <c r="E119" s="13" t="s">
        <v>59</v>
      </c>
      <c r="F119" s="13" t="s">
        <v>353</v>
      </c>
      <c r="G119" s="13" t="s">
        <v>368</v>
      </c>
      <c r="H119" s="13" t="s">
        <v>264</v>
      </c>
      <c r="I119" s="13" t="s">
        <v>346</v>
      </c>
      <c r="J119" s="17"/>
    </row>
    <row r="120" spans="1:10" ht="15.6" x14ac:dyDescent="0.25">
      <c r="A120" s="13"/>
      <c r="B120" s="13" t="s">
        <v>11</v>
      </c>
      <c r="C120" s="14" t="s">
        <v>369</v>
      </c>
      <c r="D120" s="13">
        <v>2319</v>
      </c>
      <c r="E120" s="13" t="s">
        <v>9</v>
      </c>
      <c r="F120" s="13" t="s">
        <v>353</v>
      </c>
      <c r="G120" s="13" t="s">
        <v>370</v>
      </c>
      <c r="H120" s="13" t="s">
        <v>220</v>
      </c>
      <c r="I120" s="13" t="s">
        <v>206</v>
      </c>
      <c r="J120" s="17"/>
    </row>
    <row r="121" spans="1:10" ht="15.6" x14ac:dyDescent="0.25">
      <c r="A121" s="13"/>
      <c r="B121" s="13"/>
      <c r="C121" s="14" t="s">
        <v>371</v>
      </c>
      <c r="D121" s="13">
        <v>2091</v>
      </c>
      <c r="E121" s="13" t="s">
        <v>9</v>
      </c>
      <c r="F121" s="13" t="s">
        <v>353</v>
      </c>
      <c r="G121" s="13" t="s">
        <v>370</v>
      </c>
      <c r="H121" s="13" t="s">
        <v>372</v>
      </c>
      <c r="I121" s="13" t="s">
        <v>373</v>
      </c>
      <c r="J121" s="17"/>
    </row>
    <row r="122" spans="1:10" ht="15.6" x14ac:dyDescent="0.25">
      <c r="A122" s="13"/>
      <c r="B122" s="13"/>
      <c r="C122" s="14" t="s">
        <v>374</v>
      </c>
      <c r="D122" s="13">
        <v>2212</v>
      </c>
      <c r="E122" s="13" t="s">
        <v>9</v>
      </c>
      <c r="F122" s="13" t="s">
        <v>353</v>
      </c>
      <c r="G122" s="13" t="s">
        <v>375</v>
      </c>
      <c r="H122" s="13" t="s">
        <v>376</v>
      </c>
      <c r="I122" s="13" t="s">
        <v>377</v>
      </c>
      <c r="J122" s="17"/>
    </row>
    <row r="123" spans="1:10" ht="15.6" x14ac:dyDescent="0.25">
      <c r="A123" s="13">
        <v>117</v>
      </c>
      <c r="B123" s="13" t="s">
        <v>170</v>
      </c>
      <c r="C123" s="14" t="s">
        <v>378</v>
      </c>
      <c r="D123" s="13">
        <v>2036</v>
      </c>
      <c r="E123" s="13" t="s">
        <v>9</v>
      </c>
      <c r="F123" s="13" t="s">
        <v>379</v>
      </c>
      <c r="G123" s="13" t="s">
        <v>380</v>
      </c>
      <c r="H123" s="13" t="s">
        <v>219</v>
      </c>
      <c r="I123" s="13" t="s">
        <v>304</v>
      </c>
      <c r="J123" s="17"/>
    </row>
    <row r="124" spans="1:10" ht="15.6" x14ac:dyDescent="0.25">
      <c r="A124" s="13"/>
      <c r="B124" s="13" t="s">
        <v>99</v>
      </c>
      <c r="C124" s="14" t="s">
        <v>381</v>
      </c>
      <c r="D124" s="13">
        <v>2077</v>
      </c>
      <c r="E124" s="13" t="s">
        <v>382</v>
      </c>
      <c r="F124" s="13" t="s">
        <v>379</v>
      </c>
      <c r="G124" s="13" t="s">
        <v>383</v>
      </c>
      <c r="H124" s="13" t="s">
        <v>357</v>
      </c>
      <c r="I124" s="13" t="s">
        <v>384</v>
      </c>
      <c r="J124" s="17"/>
    </row>
    <row r="125" spans="1:10" ht="15.6" x14ac:dyDescent="0.25">
      <c r="A125" s="13"/>
      <c r="B125" s="13"/>
      <c r="C125" s="14" t="s">
        <v>385</v>
      </c>
      <c r="D125" s="13">
        <v>1944</v>
      </c>
      <c r="E125" s="13" t="s">
        <v>9</v>
      </c>
      <c r="F125" s="13" t="s">
        <v>379</v>
      </c>
      <c r="G125" s="13" t="s">
        <v>350</v>
      </c>
      <c r="H125" s="13" t="s">
        <v>386</v>
      </c>
      <c r="I125" s="13" t="s">
        <v>377</v>
      </c>
      <c r="J125" s="17"/>
    </row>
    <row r="126" spans="1:10" ht="15.6" x14ac:dyDescent="0.25">
      <c r="A126" s="13"/>
      <c r="B126" s="13"/>
      <c r="C126" s="14" t="s">
        <v>387</v>
      </c>
      <c r="D126" s="13">
        <v>2099</v>
      </c>
      <c r="E126" s="13" t="s">
        <v>9</v>
      </c>
      <c r="F126" s="13" t="s">
        <v>379</v>
      </c>
      <c r="G126" s="13" t="s">
        <v>388</v>
      </c>
      <c r="H126" s="13" t="s">
        <v>372</v>
      </c>
      <c r="I126" s="13" t="s">
        <v>373</v>
      </c>
      <c r="J126" s="17"/>
    </row>
    <row r="127" spans="1:10" ht="15.6" x14ac:dyDescent="0.25">
      <c r="A127" s="13">
        <v>121</v>
      </c>
      <c r="B127" s="13" t="s">
        <v>99</v>
      </c>
      <c r="C127" s="14" t="s">
        <v>389</v>
      </c>
      <c r="D127" s="13">
        <v>2064</v>
      </c>
      <c r="E127" s="13" t="s">
        <v>9</v>
      </c>
      <c r="F127" s="13" t="s">
        <v>390</v>
      </c>
      <c r="G127" s="13" t="s">
        <v>391</v>
      </c>
      <c r="H127" s="13" t="s">
        <v>298</v>
      </c>
      <c r="I127" s="13" t="s">
        <v>140</v>
      </c>
      <c r="J127" s="17"/>
    </row>
    <row r="128" spans="1:10" ht="15.6" x14ac:dyDescent="0.25">
      <c r="A128" s="13"/>
      <c r="B128" s="13" t="s">
        <v>170</v>
      </c>
      <c r="C128" s="14" t="s">
        <v>392</v>
      </c>
      <c r="D128" s="13">
        <v>1960</v>
      </c>
      <c r="E128" s="13" t="s">
        <v>9</v>
      </c>
      <c r="F128" s="13" t="s">
        <v>390</v>
      </c>
      <c r="G128" s="13" t="s">
        <v>393</v>
      </c>
      <c r="H128" s="13" t="s">
        <v>360</v>
      </c>
      <c r="I128" s="13" t="s">
        <v>288</v>
      </c>
      <c r="J128" s="17"/>
    </row>
    <row r="129" spans="1:10" ht="15.6" x14ac:dyDescent="0.25">
      <c r="A129" s="13"/>
      <c r="B129" s="13" t="s">
        <v>99</v>
      </c>
      <c r="C129" s="14" t="s">
        <v>394</v>
      </c>
      <c r="D129" s="13">
        <v>2073</v>
      </c>
      <c r="E129" s="13" t="s">
        <v>9</v>
      </c>
      <c r="F129" s="13" t="s">
        <v>390</v>
      </c>
      <c r="G129" s="13" t="s">
        <v>395</v>
      </c>
      <c r="H129" s="13" t="s">
        <v>396</v>
      </c>
      <c r="I129" s="13" t="s">
        <v>397</v>
      </c>
      <c r="J129" s="17"/>
    </row>
    <row r="130" spans="1:10" ht="15.6" x14ac:dyDescent="0.25">
      <c r="A130" s="13">
        <v>124</v>
      </c>
      <c r="B130" s="13" t="s">
        <v>170</v>
      </c>
      <c r="C130" s="14" t="s">
        <v>398</v>
      </c>
      <c r="D130" s="13">
        <v>2096</v>
      </c>
      <c r="E130" s="13" t="s">
        <v>9</v>
      </c>
      <c r="F130" s="13" t="s">
        <v>399</v>
      </c>
      <c r="G130" s="13" t="s">
        <v>400</v>
      </c>
      <c r="H130" s="13" t="s">
        <v>332</v>
      </c>
      <c r="I130" s="13" t="s">
        <v>401</v>
      </c>
      <c r="J130" s="17"/>
    </row>
    <row r="132" spans="1:10" x14ac:dyDescent="0.25">
      <c r="A132" s="18"/>
    </row>
    <row r="133" spans="1:10" x14ac:dyDescent="0.25">
      <c r="A133" s="18"/>
    </row>
    <row r="134" spans="1:10" x14ac:dyDescent="0.25">
      <c r="A134" s="18"/>
    </row>
  </sheetData>
  <pageMargins left="0.31496062992125984" right="0.31496062992125984" top="0.31496062992125984" bottom="0.31496062992125984" header="0.51181102362204722" footer="0.51181102362204722"/>
  <pageSetup paperSize="9" scale="10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3152F-791D-4479-A2CA-2D0B8E222AC5}">
  <dimension ref="A1:J212"/>
  <sheetViews>
    <sheetView workbookViewId="0"/>
  </sheetViews>
  <sheetFormatPr defaultRowHeight="15.6" x14ac:dyDescent="0.3"/>
  <cols>
    <col min="1" max="1" width="7.6640625" style="27" customWidth="1"/>
    <col min="2" max="2" width="7" style="27" customWidth="1"/>
    <col min="3" max="3" width="41.88671875" style="27" customWidth="1"/>
    <col min="4" max="9" width="6.77734375" style="27" customWidth="1"/>
    <col min="10" max="10" width="12.77734375" style="25" customWidth="1"/>
    <col min="11" max="254" width="11.5546875" style="27" customWidth="1"/>
    <col min="255" max="255" width="7.6640625" style="27" customWidth="1"/>
    <col min="256" max="256" width="7.21875" style="27" customWidth="1"/>
    <col min="257" max="257" width="5.5546875" style="27" customWidth="1"/>
    <col min="258" max="258" width="41.88671875" style="27" customWidth="1"/>
    <col min="259" max="259" width="7.109375" style="27" customWidth="1"/>
    <col min="260" max="260" width="7.33203125" style="27" customWidth="1"/>
    <col min="261" max="261" width="6.33203125" style="27" customWidth="1"/>
    <col min="262" max="262" width="7.109375" style="27" customWidth="1"/>
    <col min="263" max="264" width="7.77734375" style="27" customWidth="1"/>
    <col min="265" max="510" width="11.5546875" style="27" customWidth="1"/>
    <col min="511" max="511" width="7.6640625" style="27" customWidth="1"/>
    <col min="512" max="512" width="7.21875" style="27" customWidth="1"/>
    <col min="513" max="513" width="5.5546875" style="27" customWidth="1"/>
    <col min="514" max="514" width="41.88671875" style="27" customWidth="1"/>
    <col min="515" max="515" width="7.109375" style="27" customWidth="1"/>
    <col min="516" max="516" width="7.33203125" style="27" customWidth="1"/>
    <col min="517" max="517" width="6.33203125" style="27" customWidth="1"/>
    <col min="518" max="518" width="7.109375" style="27" customWidth="1"/>
    <col min="519" max="520" width="7.77734375" style="27" customWidth="1"/>
    <col min="521" max="766" width="11.5546875" style="27" customWidth="1"/>
    <col min="767" max="767" width="7.6640625" style="27" customWidth="1"/>
    <col min="768" max="768" width="7.21875" style="27" customWidth="1"/>
    <col min="769" max="769" width="5.5546875" style="27" customWidth="1"/>
    <col min="770" max="770" width="41.88671875" style="27" customWidth="1"/>
    <col min="771" max="771" width="7.109375" style="27" customWidth="1"/>
    <col min="772" max="772" width="7.33203125" style="27" customWidth="1"/>
    <col min="773" max="773" width="6.33203125" style="27" customWidth="1"/>
    <col min="774" max="774" width="7.109375" style="27" customWidth="1"/>
    <col min="775" max="776" width="7.77734375" style="27" customWidth="1"/>
    <col min="777" max="1022" width="11.5546875" style="27" customWidth="1"/>
    <col min="1023" max="1023" width="7.6640625" style="27" customWidth="1"/>
    <col min="1024" max="1024" width="7.21875" style="27" customWidth="1"/>
    <col min="1025" max="1025" width="5.5546875" style="27" customWidth="1"/>
    <col min="1026" max="1026" width="41.88671875" style="27" customWidth="1"/>
    <col min="1027" max="1027" width="7.109375" style="27" customWidth="1"/>
    <col min="1028" max="1028" width="7.33203125" style="27" customWidth="1"/>
    <col min="1029" max="1029" width="6.33203125" style="27" customWidth="1"/>
    <col min="1030" max="1030" width="7.109375" style="27" customWidth="1"/>
    <col min="1031" max="1032" width="7.77734375" style="27" customWidth="1"/>
    <col min="1033" max="1278" width="11.5546875" style="27" customWidth="1"/>
    <col min="1279" max="1279" width="7.6640625" style="27" customWidth="1"/>
    <col min="1280" max="1280" width="7.21875" style="27" customWidth="1"/>
    <col min="1281" max="1281" width="5.5546875" style="27" customWidth="1"/>
    <col min="1282" max="1282" width="41.88671875" style="27" customWidth="1"/>
    <col min="1283" max="1283" width="7.109375" style="27" customWidth="1"/>
    <col min="1284" max="1284" width="7.33203125" style="27" customWidth="1"/>
    <col min="1285" max="1285" width="6.33203125" style="27" customWidth="1"/>
    <col min="1286" max="1286" width="7.109375" style="27" customWidth="1"/>
    <col min="1287" max="1288" width="7.77734375" style="27" customWidth="1"/>
    <col min="1289" max="1534" width="11.5546875" style="27" customWidth="1"/>
    <col min="1535" max="1535" width="7.6640625" style="27" customWidth="1"/>
    <col min="1536" max="1536" width="7.21875" style="27" customWidth="1"/>
    <col min="1537" max="1537" width="5.5546875" style="27" customWidth="1"/>
    <col min="1538" max="1538" width="41.88671875" style="27" customWidth="1"/>
    <col min="1539" max="1539" width="7.109375" style="27" customWidth="1"/>
    <col min="1540" max="1540" width="7.33203125" style="27" customWidth="1"/>
    <col min="1541" max="1541" width="6.33203125" style="27" customWidth="1"/>
    <col min="1542" max="1542" width="7.109375" style="27" customWidth="1"/>
    <col min="1543" max="1544" width="7.77734375" style="27" customWidth="1"/>
    <col min="1545" max="1790" width="11.5546875" style="27" customWidth="1"/>
    <col min="1791" max="1791" width="7.6640625" style="27" customWidth="1"/>
    <col min="1792" max="1792" width="7.21875" style="27" customWidth="1"/>
    <col min="1793" max="1793" width="5.5546875" style="27" customWidth="1"/>
    <col min="1794" max="1794" width="41.88671875" style="27" customWidth="1"/>
    <col min="1795" max="1795" width="7.109375" style="27" customWidth="1"/>
    <col min="1796" max="1796" width="7.33203125" style="27" customWidth="1"/>
    <col min="1797" max="1797" width="6.33203125" style="27" customWidth="1"/>
    <col min="1798" max="1798" width="7.109375" style="27" customWidth="1"/>
    <col min="1799" max="1800" width="7.77734375" style="27" customWidth="1"/>
    <col min="1801" max="2046" width="11.5546875" style="27" customWidth="1"/>
    <col min="2047" max="2047" width="7.6640625" style="27" customWidth="1"/>
    <col min="2048" max="2048" width="7.21875" style="27" customWidth="1"/>
    <col min="2049" max="2049" width="5.5546875" style="27" customWidth="1"/>
    <col min="2050" max="2050" width="41.88671875" style="27" customWidth="1"/>
    <col min="2051" max="2051" width="7.109375" style="27" customWidth="1"/>
    <col min="2052" max="2052" width="7.33203125" style="27" customWidth="1"/>
    <col min="2053" max="2053" width="6.33203125" style="27" customWidth="1"/>
    <col min="2054" max="2054" width="7.109375" style="27" customWidth="1"/>
    <col min="2055" max="2056" width="7.77734375" style="27" customWidth="1"/>
    <col min="2057" max="2302" width="11.5546875" style="27" customWidth="1"/>
    <col min="2303" max="2303" width="7.6640625" style="27" customWidth="1"/>
    <col min="2304" max="2304" width="7.21875" style="27" customWidth="1"/>
    <col min="2305" max="2305" width="5.5546875" style="27" customWidth="1"/>
    <col min="2306" max="2306" width="41.88671875" style="27" customWidth="1"/>
    <col min="2307" max="2307" width="7.109375" style="27" customWidth="1"/>
    <col min="2308" max="2308" width="7.33203125" style="27" customWidth="1"/>
    <col min="2309" max="2309" width="6.33203125" style="27" customWidth="1"/>
    <col min="2310" max="2310" width="7.109375" style="27" customWidth="1"/>
    <col min="2311" max="2312" width="7.77734375" style="27" customWidth="1"/>
    <col min="2313" max="2558" width="11.5546875" style="27" customWidth="1"/>
    <col min="2559" max="2559" width="7.6640625" style="27" customWidth="1"/>
    <col min="2560" max="2560" width="7.21875" style="27" customWidth="1"/>
    <col min="2561" max="2561" width="5.5546875" style="27" customWidth="1"/>
    <col min="2562" max="2562" width="41.88671875" style="27" customWidth="1"/>
    <col min="2563" max="2563" width="7.109375" style="27" customWidth="1"/>
    <col min="2564" max="2564" width="7.33203125" style="27" customWidth="1"/>
    <col min="2565" max="2565" width="6.33203125" style="27" customWidth="1"/>
    <col min="2566" max="2566" width="7.109375" style="27" customWidth="1"/>
    <col min="2567" max="2568" width="7.77734375" style="27" customWidth="1"/>
    <col min="2569" max="2814" width="11.5546875" style="27" customWidth="1"/>
    <col min="2815" max="2815" width="7.6640625" style="27" customWidth="1"/>
    <col min="2816" max="2816" width="7.21875" style="27" customWidth="1"/>
    <col min="2817" max="2817" width="5.5546875" style="27" customWidth="1"/>
    <col min="2818" max="2818" width="41.88671875" style="27" customWidth="1"/>
    <col min="2819" max="2819" width="7.109375" style="27" customWidth="1"/>
    <col min="2820" max="2820" width="7.33203125" style="27" customWidth="1"/>
    <col min="2821" max="2821" width="6.33203125" style="27" customWidth="1"/>
    <col min="2822" max="2822" width="7.109375" style="27" customWidth="1"/>
    <col min="2823" max="2824" width="7.77734375" style="27" customWidth="1"/>
    <col min="2825" max="3070" width="11.5546875" style="27" customWidth="1"/>
    <col min="3071" max="3071" width="7.6640625" style="27" customWidth="1"/>
    <col min="3072" max="3072" width="7.21875" style="27" customWidth="1"/>
    <col min="3073" max="3073" width="5.5546875" style="27" customWidth="1"/>
    <col min="3074" max="3074" width="41.88671875" style="27" customWidth="1"/>
    <col min="3075" max="3075" width="7.109375" style="27" customWidth="1"/>
    <col min="3076" max="3076" width="7.33203125" style="27" customWidth="1"/>
    <col min="3077" max="3077" width="6.33203125" style="27" customWidth="1"/>
    <col min="3078" max="3078" width="7.109375" style="27" customWidth="1"/>
    <col min="3079" max="3080" width="7.77734375" style="27" customWidth="1"/>
    <col min="3081" max="3326" width="11.5546875" style="27" customWidth="1"/>
    <col min="3327" max="3327" width="7.6640625" style="27" customWidth="1"/>
    <col min="3328" max="3328" width="7.21875" style="27" customWidth="1"/>
    <col min="3329" max="3329" width="5.5546875" style="27" customWidth="1"/>
    <col min="3330" max="3330" width="41.88671875" style="27" customWidth="1"/>
    <col min="3331" max="3331" width="7.109375" style="27" customWidth="1"/>
    <col min="3332" max="3332" width="7.33203125" style="27" customWidth="1"/>
    <col min="3333" max="3333" width="6.33203125" style="27" customWidth="1"/>
    <col min="3334" max="3334" width="7.109375" style="27" customWidth="1"/>
    <col min="3335" max="3336" width="7.77734375" style="27" customWidth="1"/>
    <col min="3337" max="3582" width="11.5546875" style="27" customWidth="1"/>
    <col min="3583" max="3583" width="7.6640625" style="27" customWidth="1"/>
    <col min="3584" max="3584" width="7.21875" style="27" customWidth="1"/>
    <col min="3585" max="3585" width="5.5546875" style="27" customWidth="1"/>
    <col min="3586" max="3586" width="41.88671875" style="27" customWidth="1"/>
    <col min="3587" max="3587" width="7.109375" style="27" customWidth="1"/>
    <col min="3588" max="3588" width="7.33203125" style="27" customWidth="1"/>
    <col min="3589" max="3589" width="6.33203125" style="27" customWidth="1"/>
    <col min="3590" max="3590" width="7.109375" style="27" customWidth="1"/>
    <col min="3591" max="3592" width="7.77734375" style="27" customWidth="1"/>
    <col min="3593" max="3838" width="11.5546875" style="27" customWidth="1"/>
    <col min="3839" max="3839" width="7.6640625" style="27" customWidth="1"/>
    <col min="3840" max="3840" width="7.21875" style="27" customWidth="1"/>
    <col min="3841" max="3841" width="5.5546875" style="27" customWidth="1"/>
    <col min="3842" max="3842" width="41.88671875" style="27" customWidth="1"/>
    <col min="3843" max="3843" width="7.109375" style="27" customWidth="1"/>
    <col min="3844" max="3844" width="7.33203125" style="27" customWidth="1"/>
    <col min="3845" max="3845" width="6.33203125" style="27" customWidth="1"/>
    <col min="3846" max="3846" width="7.109375" style="27" customWidth="1"/>
    <col min="3847" max="3848" width="7.77734375" style="27" customWidth="1"/>
    <col min="3849" max="4094" width="11.5546875" style="27" customWidth="1"/>
    <col min="4095" max="4095" width="7.6640625" style="27" customWidth="1"/>
    <col min="4096" max="4096" width="7.21875" style="27" customWidth="1"/>
    <col min="4097" max="4097" width="5.5546875" style="27" customWidth="1"/>
    <col min="4098" max="4098" width="41.88671875" style="27" customWidth="1"/>
    <col min="4099" max="4099" width="7.109375" style="27" customWidth="1"/>
    <col min="4100" max="4100" width="7.33203125" style="27" customWidth="1"/>
    <col min="4101" max="4101" width="6.33203125" style="27" customWidth="1"/>
    <col min="4102" max="4102" width="7.109375" style="27" customWidth="1"/>
    <col min="4103" max="4104" width="7.77734375" style="27" customWidth="1"/>
    <col min="4105" max="4350" width="11.5546875" style="27" customWidth="1"/>
    <col min="4351" max="4351" width="7.6640625" style="27" customWidth="1"/>
    <col min="4352" max="4352" width="7.21875" style="27" customWidth="1"/>
    <col min="4353" max="4353" width="5.5546875" style="27" customWidth="1"/>
    <col min="4354" max="4354" width="41.88671875" style="27" customWidth="1"/>
    <col min="4355" max="4355" width="7.109375" style="27" customWidth="1"/>
    <col min="4356" max="4356" width="7.33203125" style="27" customWidth="1"/>
    <col min="4357" max="4357" width="6.33203125" style="27" customWidth="1"/>
    <col min="4358" max="4358" width="7.109375" style="27" customWidth="1"/>
    <col min="4359" max="4360" width="7.77734375" style="27" customWidth="1"/>
    <col min="4361" max="4606" width="11.5546875" style="27" customWidth="1"/>
    <col min="4607" max="4607" width="7.6640625" style="27" customWidth="1"/>
    <col min="4608" max="4608" width="7.21875" style="27" customWidth="1"/>
    <col min="4609" max="4609" width="5.5546875" style="27" customWidth="1"/>
    <col min="4610" max="4610" width="41.88671875" style="27" customWidth="1"/>
    <col min="4611" max="4611" width="7.109375" style="27" customWidth="1"/>
    <col min="4612" max="4612" width="7.33203125" style="27" customWidth="1"/>
    <col min="4613" max="4613" width="6.33203125" style="27" customWidth="1"/>
    <col min="4614" max="4614" width="7.109375" style="27" customWidth="1"/>
    <col min="4615" max="4616" width="7.77734375" style="27" customWidth="1"/>
    <col min="4617" max="4862" width="11.5546875" style="27" customWidth="1"/>
    <col min="4863" max="4863" width="7.6640625" style="27" customWidth="1"/>
    <col min="4864" max="4864" width="7.21875" style="27" customWidth="1"/>
    <col min="4865" max="4865" width="5.5546875" style="27" customWidth="1"/>
    <col min="4866" max="4866" width="41.88671875" style="27" customWidth="1"/>
    <col min="4867" max="4867" width="7.109375" style="27" customWidth="1"/>
    <col min="4868" max="4868" width="7.33203125" style="27" customWidth="1"/>
    <col min="4869" max="4869" width="6.33203125" style="27" customWidth="1"/>
    <col min="4870" max="4870" width="7.109375" style="27" customWidth="1"/>
    <col min="4871" max="4872" width="7.77734375" style="27" customWidth="1"/>
    <col min="4873" max="5118" width="11.5546875" style="27" customWidth="1"/>
    <col min="5119" max="5119" width="7.6640625" style="27" customWidth="1"/>
    <col min="5120" max="5120" width="7.21875" style="27" customWidth="1"/>
    <col min="5121" max="5121" width="5.5546875" style="27" customWidth="1"/>
    <col min="5122" max="5122" width="41.88671875" style="27" customWidth="1"/>
    <col min="5123" max="5123" width="7.109375" style="27" customWidth="1"/>
    <col min="5124" max="5124" width="7.33203125" style="27" customWidth="1"/>
    <col min="5125" max="5125" width="6.33203125" style="27" customWidth="1"/>
    <col min="5126" max="5126" width="7.109375" style="27" customWidth="1"/>
    <col min="5127" max="5128" width="7.77734375" style="27" customWidth="1"/>
    <col min="5129" max="5374" width="11.5546875" style="27" customWidth="1"/>
    <col min="5375" max="5375" width="7.6640625" style="27" customWidth="1"/>
    <col min="5376" max="5376" width="7.21875" style="27" customWidth="1"/>
    <col min="5377" max="5377" width="5.5546875" style="27" customWidth="1"/>
    <col min="5378" max="5378" width="41.88671875" style="27" customWidth="1"/>
    <col min="5379" max="5379" width="7.109375" style="27" customWidth="1"/>
    <col min="5380" max="5380" width="7.33203125" style="27" customWidth="1"/>
    <col min="5381" max="5381" width="6.33203125" style="27" customWidth="1"/>
    <col min="5382" max="5382" width="7.109375" style="27" customWidth="1"/>
    <col min="5383" max="5384" width="7.77734375" style="27" customWidth="1"/>
    <col min="5385" max="5630" width="11.5546875" style="27" customWidth="1"/>
    <col min="5631" max="5631" width="7.6640625" style="27" customWidth="1"/>
    <col min="5632" max="5632" width="7.21875" style="27" customWidth="1"/>
    <col min="5633" max="5633" width="5.5546875" style="27" customWidth="1"/>
    <col min="5634" max="5634" width="41.88671875" style="27" customWidth="1"/>
    <col min="5635" max="5635" width="7.109375" style="27" customWidth="1"/>
    <col min="5636" max="5636" width="7.33203125" style="27" customWidth="1"/>
    <col min="5637" max="5637" width="6.33203125" style="27" customWidth="1"/>
    <col min="5638" max="5638" width="7.109375" style="27" customWidth="1"/>
    <col min="5639" max="5640" width="7.77734375" style="27" customWidth="1"/>
    <col min="5641" max="5886" width="11.5546875" style="27" customWidth="1"/>
    <col min="5887" max="5887" width="7.6640625" style="27" customWidth="1"/>
    <col min="5888" max="5888" width="7.21875" style="27" customWidth="1"/>
    <col min="5889" max="5889" width="5.5546875" style="27" customWidth="1"/>
    <col min="5890" max="5890" width="41.88671875" style="27" customWidth="1"/>
    <col min="5891" max="5891" width="7.109375" style="27" customWidth="1"/>
    <col min="5892" max="5892" width="7.33203125" style="27" customWidth="1"/>
    <col min="5893" max="5893" width="6.33203125" style="27" customWidth="1"/>
    <col min="5894" max="5894" width="7.109375" style="27" customWidth="1"/>
    <col min="5895" max="5896" width="7.77734375" style="27" customWidth="1"/>
    <col min="5897" max="6142" width="11.5546875" style="27" customWidth="1"/>
    <col min="6143" max="6143" width="7.6640625" style="27" customWidth="1"/>
    <col min="6144" max="6144" width="7.21875" style="27" customWidth="1"/>
    <col min="6145" max="6145" width="5.5546875" style="27" customWidth="1"/>
    <col min="6146" max="6146" width="41.88671875" style="27" customWidth="1"/>
    <col min="6147" max="6147" width="7.109375" style="27" customWidth="1"/>
    <col min="6148" max="6148" width="7.33203125" style="27" customWidth="1"/>
    <col min="6149" max="6149" width="6.33203125" style="27" customWidth="1"/>
    <col min="6150" max="6150" width="7.109375" style="27" customWidth="1"/>
    <col min="6151" max="6152" width="7.77734375" style="27" customWidth="1"/>
    <col min="6153" max="6398" width="11.5546875" style="27" customWidth="1"/>
    <col min="6399" max="6399" width="7.6640625" style="27" customWidth="1"/>
    <col min="6400" max="6400" width="7.21875" style="27" customWidth="1"/>
    <col min="6401" max="6401" width="5.5546875" style="27" customWidth="1"/>
    <col min="6402" max="6402" width="41.88671875" style="27" customWidth="1"/>
    <col min="6403" max="6403" width="7.109375" style="27" customWidth="1"/>
    <col min="6404" max="6404" width="7.33203125" style="27" customWidth="1"/>
    <col min="6405" max="6405" width="6.33203125" style="27" customWidth="1"/>
    <col min="6406" max="6406" width="7.109375" style="27" customWidth="1"/>
    <col min="6407" max="6408" width="7.77734375" style="27" customWidth="1"/>
    <col min="6409" max="6654" width="11.5546875" style="27" customWidth="1"/>
    <col min="6655" max="6655" width="7.6640625" style="27" customWidth="1"/>
    <col min="6656" max="6656" width="7.21875" style="27" customWidth="1"/>
    <col min="6657" max="6657" width="5.5546875" style="27" customWidth="1"/>
    <col min="6658" max="6658" width="41.88671875" style="27" customWidth="1"/>
    <col min="6659" max="6659" width="7.109375" style="27" customWidth="1"/>
    <col min="6660" max="6660" width="7.33203125" style="27" customWidth="1"/>
    <col min="6661" max="6661" width="6.33203125" style="27" customWidth="1"/>
    <col min="6662" max="6662" width="7.109375" style="27" customWidth="1"/>
    <col min="6663" max="6664" width="7.77734375" style="27" customWidth="1"/>
    <col min="6665" max="6910" width="11.5546875" style="27" customWidth="1"/>
    <col min="6911" max="6911" width="7.6640625" style="27" customWidth="1"/>
    <col min="6912" max="6912" width="7.21875" style="27" customWidth="1"/>
    <col min="6913" max="6913" width="5.5546875" style="27" customWidth="1"/>
    <col min="6914" max="6914" width="41.88671875" style="27" customWidth="1"/>
    <col min="6915" max="6915" width="7.109375" style="27" customWidth="1"/>
    <col min="6916" max="6916" width="7.33203125" style="27" customWidth="1"/>
    <col min="6917" max="6917" width="6.33203125" style="27" customWidth="1"/>
    <col min="6918" max="6918" width="7.109375" style="27" customWidth="1"/>
    <col min="6919" max="6920" width="7.77734375" style="27" customWidth="1"/>
    <col min="6921" max="7166" width="11.5546875" style="27" customWidth="1"/>
    <col min="7167" max="7167" width="7.6640625" style="27" customWidth="1"/>
    <col min="7168" max="7168" width="7.21875" style="27" customWidth="1"/>
    <col min="7169" max="7169" width="5.5546875" style="27" customWidth="1"/>
    <col min="7170" max="7170" width="41.88671875" style="27" customWidth="1"/>
    <col min="7171" max="7171" width="7.109375" style="27" customWidth="1"/>
    <col min="7172" max="7172" width="7.33203125" style="27" customWidth="1"/>
    <col min="7173" max="7173" width="6.33203125" style="27" customWidth="1"/>
    <col min="7174" max="7174" width="7.109375" style="27" customWidth="1"/>
    <col min="7175" max="7176" width="7.77734375" style="27" customWidth="1"/>
    <col min="7177" max="7422" width="11.5546875" style="27" customWidth="1"/>
    <col min="7423" max="7423" width="7.6640625" style="27" customWidth="1"/>
    <col min="7424" max="7424" width="7.21875" style="27" customWidth="1"/>
    <col min="7425" max="7425" width="5.5546875" style="27" customWidth="1"/>
    <col min="7426" max="7426" width="41.88671875" style="27" customWidth="1"/>
    <col min="7427" max="7427" width="7.109375" style="27" customWidth="1"/>
    <col min="7428" max="7428" width="7.33203125" style="27" customWidth="1"/>
    <col min="7429" max="7429" width="6.33203125" style="27" customWidth="1"/>
    <col min="7430" max="7430" width="7.109375" style="27" customWidth="1"/>
    <col min="7431" max="7432" width="7.77734375" style="27" customWidth="1"/>
    <col min="7433" max="7678" width="11.5546875" style="27" customWidth="1"/>
    <col min="7679" max="7679" width="7.6640625" style="27" customWidth="1"/>
    <col min="7680" max="7680" width="7.21875" style="27" customWidth="1"/>
    <col min="7681" max="7681" width="5.5546875" style="27" customWidth="1"/>
    <col min="7682" max="7682" width="41.88671875" style="27" customWidth="1"/>
    <col min="7683" max="7683" width="7.109375" style="27" customWidth="1"/>
    <col min="7684" max="7684" width="7.33203125" style="27" customWidth="1"/>
    <col min="7685" max="7685" width="6.33203125" style="27" customWidth="1"/>
    <col min="7686" max="7686" width="7.109375" style="27" customWidth="1"/>
    <col min="7687" max="7688" width="7.77734375" style="27" customWidth="1"/>
    <col min="7689" max="7934" width="11.5546875" style="27" customWidth="1"/>
    <col min="7935" max="7935" width="7.6640625" style="27" customWidth="1"/>
    <col min="7936" max="7936" width="7.21875" style="27" customWidth="1"/>
    <col min="7937" max="7937" width="5.5546875" style="27" customWidth="1"/>
    <col min="7938" max="7938" width="41.88671875" style="27" customWidth="1"/>
    <col min="7939" max="7939" width="7.109375" style="27" customWidth="1"/>
    <col min="7940" max="7940" width="7.33203125" style="27" customWidth="1"/>
    <col min="7941" max="7941" width="6.33203125" style="27" customWidth="1"/>
    <col min="7942" max="7942" width="7.109375" style="27" customWidth="1"/>
    <col min="7943" max="7944" width="7.77734375" style="27" customWidth="1"/>
    <col min="7945" max="8190" width="11.5546875" style="27" customWidth="1"/>
    <col min="8191" max="8191" width="7.6640625" style="27" customWidth="1"/>
    <col min="8192" max="8192" width="7.21875" style="27" customWidth="1"/>
    <col min="8193" max="8193" width="5.5546875" style="27" customWidth="1"/>
    <col min="8194" max="8194" width="41.88671875" style="27" customWidth="1"/>
    <col min="8195" max="8195" width="7.109375" style="27" customWidth="1"/>
    <col min="8196" max="8196" width="7.33203125" style="27" customWidth="1"/>
    <col min="8197" max="8197" width="6.33203125" style="27" customWidth="1"/>
    <col min="8198" max="8198" width="7.109375" style="27" customWidth="1"/>
    <col min="8199" max="8200" width="7.77734375" style="27" customWidth="1"/>
    <col min="8201" max="8446" width="11.5546875" style="27" customWidth="1"/>
    <col min="8447" max="8447" width="7.6640625" style="27" customWidth="1"/>
    <col min="8448" max="8448" width="7.21875" style="27" customWidth="1"/>
    <col min="8449" max="8449" width="5.5546875" style="27" customWidth="1"/>
    <col min="8450" max="8450" width="41.88671875" style="27" customWidth="1"/>
    <col min="8451" max="8451" width="7.109375" style="27" customWidth="1"/>
    <col min="8452" max="8452" width="7.33203125" style="27" customWidth="1"/>
    <col min="8453" max="8453" width="6.33203125" style="27" customWidth="1"/>
    <col min="8454" max="8454" width="7.109375" style="27" customWidth="1"/>
    <col min="8455" max="8456" width="7.77734375" style="27" customWidth="1"/>
    <col min="8457" max="8702" width="11.5546875" style="27" customWidth="1"/>
    <col min="8703" max="8703" width="7.6640625" style="27" customWidth="1"/>
    <col min="8704" max="8704" width="7.21875" style="27" customWidth="1"/>
    <col min="8705" max="8705" width="5.5546875" style="27" customWidth="1"/>
    <col min="8706" max="8706" width="41.88671875" style="27" customWidth="1"/>
    <col min="8707" max="8707" width="7.109375" style="27" customWidth="1"/>
    <col min="8708" max="8708" width="7.33203125" style="27" customWidth="1"/>
    <col min="8709" max="8709" width="6.33203125" style="27" customWidth="1"/>
    <col min="8710" max="8710" width="7.109375" style="27" customWidth="1"/>
    <col min="8711" max="8712" width="7.77734375" style="27" customWidth="1"/>
    <col min="8713" max="8958" width="11.5546875" style="27" customWidth="1"/>
    <col min="8959" max="8959" width="7.6640625" style="27" customWidth="1"/>
    <col min="8960" max="8960" width="7.21875" style="27" customWidth="1"/>
    <col min="8961" max="8961" width="5.5546875" style="27" customWidth="1"/>
    <col min="8962" max="8962" width="41.88671875" style="27" customWidth="1"/>
    <col min="8963" max="8963" width="7.109375" style="27" customWidth="1"/>
    <col min="8964" max="8964" width="7.33203125" style="27" customWidth="1"/>
    <col min="8965" max="8965" width="6.33203125" style="27" customWidth="1"/>
    <col min="8966" max="8966" width="7.109375" style="27" customWidth="1"/>
    <col min="8967" max="8968" width="7.77734375" style="27" customWidth="1"/>
    <col min="8969" max="9214" width="11.5546875" style="27" customWidth="1"/>
    <col min="9215" max="9215" width="7.6640625" style="27" customWidth="1"/>
    <col min="9216" max="9216" width="7.21875" style="27" customWidth="1"/>
    <col min="9217" max="9217" width="5.5546875" style="27" customWidth="1"/>
    <col min="9218" max="9218" width="41.88671875" style="27" customWidth="1"/>
    <col min="9219" max="9219" width="7.109375" style="27" customWidth="1"/>
    <col min="9220" max="9220" width="7.33203125" style="27" customWidth="1"/>
    <col min="9221" max="9221" width="6.33203125" style="27" customWidth="1"/>
    <col min="9222" max="9222" width="7.109375" style="27" customWidth="1"/>
    <col min="9223" max="9224" width="7.77734375" style="27" customWidth="1"/>
    <col min="9225" max="9470" width="11.5546875" style="27" customWidth="1"/>
    <col min="9471" max="9471" width="7.6640625" style="27" customWidth="1"/>
    <col min="9472" max="9472" width="7.21875" style="27" customWidth="1"/>
    <col min="9473" max="9473" width="5.5546875" style="27" customWidth="1"/>
    <col min="9474" max="9474" width="41.88671875" style="27" customWidth="1"/>
    <col min="9475" max="9475" width="7.109375" style="27" customWidth="1"/>
    <col min="9476" max="9476" width="7.33203125" style="27" customWidth="1"/>
    <col min="9477" max="9477" width="6.33203125" style="27" customWidth="1"/>
    <col min="9478" max="9478" width="7.109375" style="27" customWidth="1"/>
    <col min="9479" max="9480" width="7.77734375" style="27" customWidth="1"/>
    <col min="9481" max="9726" width="11.5546875" style="27" customWidth="1"/>
    <col min="9727" max="9727" width="7.6640625" style="27" customWidth="1"/>
    <col min="9728" max="9728" width="7.21875" style="27" customWidth="1"/>
    <col min="9729" max="9729" width="5.5546875" style="27" customWidth="1"/>
    <col min="9730" max="9730" width="41.88671875" style="27" customWidth="1"/>
    <col min="9731" max="9731" width="7.109375" style="27" customWidth="1"/>
    <col min="9732" max="9732" width="7.33203125" style="27" customWidth="1"/>
    <col min="9733" max="9733" width="6.33203125" style="27" customWidth="1"/>
    <col min="9734" max="9734" width="7.109375" style="27" customWidth="1"/>
    <col min="9735" max="9736" width="7.77734375" style="27" customWidth="1"/>
    <col min="9737" max="9982" width="11.5546875" style="27" customWidth="1"/>
    <col min="9983" max="9983" width="7.6640625" style="27" customWidth="1"/>
    <col min="9984" max="9984" width="7.21875" style="27" customWidth="1"/>
    <col min="9985" max="9985" width="5.5546875" style="27" customWidth="1"/>
    <col min="9986" max="9986" width="41.88671875" style="27" customWidth="1"/>
    <col min="9987" max="9987" width="7.109375" style="27" customWidth="1"/>
    <col min="9988" max="9988" width="7.33203125" style="27" customWidth="1"/>
    <col min="9989" max="9989" width="6.33203125" style="27" customWidth="1"/>
    <col min="9990" max="9990" width="7.109375" style="27" customWidth="1"/>
    <col min="9991" max="9992" width="7.77734375" style="27" customWidth="1"/>
    <col min="9993" max="10238" width="11.5546875" style="27" customWidth="1"/>
    <col min="10239" max="10239" width="7.6640625" style="27" customWidth="1"/>
    <col min="10240" max="10240" width="7.21875" style="27" customWidth="1"/>
    <col min="10241" max="10241" width="5.5546875" style="27" customWidth="1"/>
    <col min="10242" max="10242" width="41.88671875" style="27" customWidth="1"/>
    <col min="10243" max="10243" width="7.109375" style="27" customWidth="1"/>
    <col min="10244" max="10244" width="7.33203125" style="27" customWidth="1"/>
    <col min="10245" max="10245" width="6.33203125" style="27" customWidth="1"/>
    <col min="10246" max="10246" width="7.109375" style="27" customWidth="1"/>
    <col min="10247" max="10248" width="7.77734375" style="27" customWidth="1"/>
    <col min="10249" max="10494" width="11.5546875" style="27" customWidth="1"/>
    <col min="10495" max="10495" width="7.6640625" style="27" customWidth="1"/>
    <col min="10496" max="10496" width="7.21875" style="27" customWidth="1"/>
    <col min="10497" max="10497" width="5.5546875" style="27" customWidth="1"/>
    <col min="10498" max="10498" width="41.88671875" style="27" customWidth="1"/>
    <col min="10499" max="10499" width="7.109375" style="27" customWidth="1"/>
    <col min="10500" max="10500" width="7.33203125" style="27" customWidth="1"/>
    <col min="10501" max="10501" width="6.33203125" style="27" customWidth="1"/>
    <col min="10502" max="10502" width="7.109375" style="27" customWidth="1"/>
    <col min="10503" max="10504" width="7.77734375" style="27" customWidth="1"/>
    <col min="10505" max="10750" width="11.5546875" style="27" customWidth="1"/>
    <col min="10751" max="10751" width="7.6640625" style="27" customWidth="1"/>
    <col min="10752" max="10752" width="7.21875" style="27" customWidth="1"/>
    <col min="10753" max="10753" width="5.5546875" style="27" customWidth="1"/>
    <col min="10754" max="10754" width="41.88671875" style="27" customWidth="1"/>
    <col min="10755" max="10755" width="7.109375" style="27" customWidth="1"/>
    <col min="10756" max="10756" width="7.33203125" style="27" customWidth="1"/>
    <col min="10757" max="10757" width="6.33203125" style="27" customWidth="1"/>
    <col min="10758" max="10758" width="7.109375" style="27" customWidth="1"/>
    <col min="10759" max="10760" width="7.77734375" style="27" customWidth="1"/>
    <col min="10761" max="11006" width="11.5546875" style="27" customWidth="1"/>
    <col min="11007" max="11007" width="7.6640625" style="27" customWidth="1"/>
    <col min="11008" max="11008" width="7.21875" style="27" customWidth="1"/>
    <col min="11009" max="11009" width="5.5546875" style="27" customWidth="1"/>
    <col min="11010" max="11010" width="41.88671875" style="27" customWidth="1"/>
    <col min="11011" max="11011" width="7.109375" style="27" customWidth="1"/>
    <col min="11012" max="11012" width="7.33203125" style="27" customWidth="1"/>
    <col min="11013" max="11013" width="6.33203125" style="27" customWidth="1"/>
    <col min="11014" max="11014" width="7.109375" style="27" customWidth="1"/>
    <col min="11015" max="11016" width="7.77734375" style="27" customWidth="1"/>
    <col min="11017" max="11262" width="11.5546875" style="27" customWidth="1"/>
    <col min="11263" max="11263" width="7.6640625" style="27" customWidth="1"/>
    <col min="11264" max="11264" width="7.21875" style="27" customWidth="1"/>
    <col min="11265" max="11265" width="5.5546875" style="27" customWidth="1"/>
    <col min="11266" max="11266" width="41.88671875" style="27" customWidth="1"/>
    <col min="11267" max="11267" width="7.109375" style="27" customWidth="1"/>
    <col min="11268" max="11268" width="7.33203125" style="27" customWidth="1"/>
    <col min="11269" max="11269" width="6.33203125" style="27" customWidth="1"/>
    <col min="11270" max="11270" width="7.109375" style="27" customWidth="1"/>
    <col min="11271" max="11272" width="7.77734375" style="27" customWidth="1"/>
    <col min="11273" max="11518" width="11.5546875" style="27" customWidth="1"/>
    <col min="11519" max="11519" width="7.6640625" style="27" customWidth="1"/>
    <col min="11520" max="11520" width="7.21875" style="27" customWidth="1"/>
    <col min="11521" max="11521" width="5.5546875" style="27" customWidth="1"/>
    <col min="11522" max="11522" width="41.88671875" style="27" customWidth="1"/>
    <col min="11523" max="11523" width="7.109375" style="27" customWidth="1"/>
    <col min="11524" max="11524" width="7.33203125" style="27" customWidth="1"/>
    <col min="11525" max="11525" width="6.33203125" style="27" customWidth="1"/>
    <col min="11526" max="11526" width="7.109375" style="27" customWidth="1"/>
    <col min="11527" max="11528" width="7.77734375" style="27" customWidth="1"/>
    <col min="11529" max="11774" width="11.5546875" style="27" customWidth="1"/>
    <col min="11775" max="11775" width="7.6640625" style="27" customWidth="1"/>
    <col min="11776" max="11776" width="7.21875" style="27" customWidth="1"/>
    <col min="11777" max="11777" width="5.5546875" style="27" customWidth="1"/>
    <col min="11778" max="11778" width="41.88671875" style="27" customWidth="1"/>
    <col min="11779" max="11779" width="7.109375" style="27" customWidth="1"/>
    <col min="11780" max="11780" width="7.33203125" style="27" customWidth="1"/>
    <col min="11781" max="11781" width="6.33203125" style="27" customWidth="1"/>
    <col min="11782" max="11782" width="7.109375" style="27" customWidth="1"/>
    <col min="11783" max="11784" width="7.77734375" style="27" customWidth="1"/>
    <col min="11785" max="12030" width="11.5546875" style="27" customWidth="1"/>
    <col min="12031" max="12031" width="7.6640625" style="27" customWidth="1"/>
    <col min="12032" max="12032" width="7.21875" style="27" customWidth="1"/>
    <col min="12033" max="12033" width="5.5546875" style="27" customWidth="1"/>
    <col min="12034" max="12034" width="41.88671875" style="27" customWidth="1"/>
    <col min="12035" max="12035" width="7.109375" style="27" customWidth="1"/>
    <col min="12036" max="12036" width="7.33203125" style="27" customWidth="1"/>
    <col min="12037" max="12037" width="6.33203125" style="27" customWidth="1"/>
    <col min="12038" max="12038" width="7.109375" style="27" customWidth="1"/>
    <col min="12039" max="12040" width="7.77734375" style="27" customWidth="1"/>
    <col min="12041" max="12286" width="11.5546875" style="27" customWidth="1"/>
    <col min="12287" max="12287" width="7.6640625" style="27" customWidth="1"/>
    <col min="12288" max="12288" width="7.21875" style="27" customWidth="1"/>
    <col min="12289" max="12289" width="5.5546875" style="27" customWidth="1"/>
    <col min="12290" max="12290" width="41.88671875" style="27" customWidth="1"/>
    <col min="12291" max="12291" width="7.109375" style="27" customWidth="1"/>
    <col min="12292" max="12292" width="7.33203125" style="27" customWidth="1"/>
    <col min="12293" max="12293" width="6.33203125" style="27" customWidth="1"/>
    <col min="12294" max="12294" width="7.109375" style="27" customWidth="1"/>
    <col min="12295" max="12296" width="7.77734375" style="27" customWidth="1"/>
    <col min="12297" max="12542" width="11.5546875" style="27" customWidth="1"/>
    <col min="12543" max="12543" width="7.6640625" style="27" customWidth="1"/>
    <col min="12544" max="12544" width="7.21875" style="27" customWidth="1"/>
    <col min="12545" max="12545" width="5.5546875" style="27" customWidth="1"/>
    <col min="12546" max="12546" width="41.88671875" style="27" customWidth="1"/>
    <col min="12547" max="12547" width="7.109375" style="27" customWidth="1"/>
    <col min="12548" max="12548" width="7.33203125" style="27" customWidth="1"/>
    <col min="12549" max="12549" width="6.33203125" style="27" customWidth="1"/>
    <col min="12550" max="12550" width="7.109375" style="27" customWidth="1"/>
    <col min="12551" max="12552" width="7.77734375" style="27" customWidth="1"/>
    <col min="12553" max="12798" width="11.5546875" style="27" customWidth="1"/>
    <col min="12799" max="12799" width="7.6640625" style="27" customWidth="1"/>
    <col min="12800" max="12800" width="7.21875" style="27" customWidth="1"/>
    <col min="12801" max="12801" width="5.5546875" style="27" customWidth="1"/>
    <col min="12802" max="12802" width="41.88671875" style="27" customWidth="1"/>
    <col min="12803" max="12803" width="7.109375" style="27" customWidth="1"/>
    <col min="12804" max="12804" width="7.33203125" style="27" customWidth="1"/>
    <col min="12805" max="12805" width="6.33203125" style="27" customWidth="1"/>
    <col min="12806" max="12806" width="7.109375" style="27" customWidth="1"/>
    <col min="12807" max="12808" width="7.77734375" style="27" customWidth="1"/>
    <col min="12809" max="13054" width="11.5546875" style="27" customWidth="1"/>
    <col min="13055" max="13055" width="7.6640625" style="27" customWidth="1"/>
    <col min="13056" max="13056" width="7.21875" style="27" customWidth="1"/>
    <col min="13057" max="13057" width="5.5546875" style="27" customWidth="1"/>
    <col min="13058" max="13058" width="41.88671875" style="27" customWidth="1"/>
    <col min="13059" max="13059" width="7.109375" style="27" customWidth="1"/>
    <col min="13060" max="13060" width="7.33203125" style="27" customWidth="1"/>
    <col min="13061" max="13061" width="6.33203125" style="27" customWidth="1"/>
    <col min="13062" max="13062" width="7.109375" style="27" customWidth="1"/>
    <col min="13063" max="13064" width="7.77734375" style="27" customWidth="1"/>
    <col min="13065" max="13310" width="11.5546875" style="27" customWidth="1"/>
    <col min="13311" max="13311" width="7.6640625" style="27" customWidth="1"/>
    <col min="13312" max="13312" width="7.21875" style="27" customWidth="1"/>
    <col min="13313" max="13313" width="5.5546875" style="27" customWidth="1"/>
    <col min="13314" max="13314" width="41.88671875" style="27" customWidth="1"/>
    <col min="13315" max="13315" width="7.109375" style="27" customWidth="1"/>
    <col min="13316" max="13316" width="7.33203125" style="27" customWidth="1"/>
    <col min="13317" max="13317" width="6.33203125" style="27" customWidth="1"/>
    <col min="13318" max="13318" width="7.109375" style="27" customWidth="1"/>
    <col min="13319" max="13320" width="7.77734375" style="27" customWidth="1"/>
    <col min="13321" max="13566" width="11.5546875" style="27" customWidth="1"/>
    <col min="13567" max="13567" width="7.6640625" style="27" customWidth="1"/>
    <col min="13568" max="13568" width="7.21875" style="27" customWidth="1"/>
    <col min="13569" max="13569" width="5.5546875" style="27" customWidth="1"/>
    <col min="13570" max="13570" width="41.88671875" style="27" customWidth="1"/>
    <col min="13571" max="13571" width="7.109375" style="27" customWidth="1"/>
    <col min="13572" max="13572" width="7.33203125" style="27" customWidth="1"/>
    <col min="13573" max="13573" width="6.33203125" style="27" customWidth="1"/>
    <col min="13574" max="13574" width="7.109375" style="27" customWidth="1"/>
    <col min="13575" max="13576" width="7.77734375" style="27" customWidth="1"/>
    <col min="13577" max="13822" width="11.5546875" style="27" customWidth="1"/>
    <col min="13823" max="13823" width="7.6640625" style="27" customWidth="1"/>
    <col min="13824" max="13824" width="7.21875" style="27" customWidth="1"/>
    <col min="13825" max="13825" width="5.5546875" style="27" customWidth="1"/>
    <col min="13826" max="13826" width="41.88671875" style="27" customWidth="1"/>
    <col min="13827" max="13827" width="7.109375" style="27" customWidth="1"/>
    <col min="13828" max="13828" width="7.33203125" style="27" customWidth="1"/>
    <col min="13829" max="13829" width="6.33203125" style="27" customWidth="1"/>
    <col min="13830" max="13830" width="7.109375" style="27" customWidth="1"/>
    <col min="13831" max="13832" width="7.77734375" style="27" customWidth="1"/>
    <col min="13833" max="14078" width="11.5546875" style="27" customWidth="1"/>
    <col min="14079" max="14079" width="7.6640625" style="27" customWidth="1"/>
    <col min="14080" max="14080" width="7.21875" style="27" customWidth="1"/>
    <col min="14081" max="14081" width="5.5546875" style="27" customWidth="1"/>
    <col min="14082" max="14082" width="41.88671875" style="27" customWidth="1"/>
    <col min="14083" max="14083" width="7.109375" style="27" customWidth="1"/>
    <col min="14084" max="14084" width="7.33203125" style="27" customWidth="1"/>
    <col min="14085" max="14085" width="6.33203125" style="27" customWidth="1"/>
    <col min="14086" max="14086" width="7.109375" style="27" customWidth="1"/>
    <col min="14087" max="14088" width="7.77734375" style="27" customWidth="1"/>
    <col min="14089" max="14334" width="11.5546875" style="27" customWidth="1"/>
    <col min="14335" max="14335" width="7.6640625" style="27" customWidth="1"/>
    <col min="14336" max="14336" width="7.21875" style="27" customWidth="1"/>
    <col min="14337" max="14337" width="5.5546875" style="27" customWidth="1"/>
    <col min="14338" max="14338" width="41.88671875" style="27" customWidth="1"/>
    <col min="14339" max="14339" width="7.109375" style="27" customWidth="1"/>
    <col min="14340" max="14340" width="7.33203125" style="27" customWidth="1"/>
    <col min="14341" max="14341" width="6.33203125" style="27" customWidth="1"/>
    <col min="14342" max="14342" width="7.109375" style="27" customWidth="1"/>
    <col min="14343" max="14344" width="7.77734375" style="27" customWidth="1"/>
    <col min="14345" max="14590" width="11.5546875" style="27" customWidth="1"/>
    <col min="14591" max="14591" width="7.6640625" style="27" customWidth="1"/>
    <col min="14592" max="14592" width="7.21875" style="27" customWidth="1"/>
    <col min="14593" max="14593" width="5.5546875" style="27" customWidth="1"/>
    <col min="14594" max="14594" width="41.88671875" style="27" customWidth="1"/>
    <col min="14595" max="14595" width="7.109375" style="27" customWidth="1"/>
    <col min="14596" max="14596" width="7.33203125" style="27" customWidth="1"/>
    <col min="14597" max="14597" width="6.33203125" style="27" customWidth="1"/>
    <col min="14598" max="14598" width="7.109375" style="27" customWidth="1"/>
    <col min="14599" max="14600" width="7.77734375" style="27" customWidth="1"/>
    <col min="14601" max="14846" width="11.5546875" style="27" customWidth="1"/>
    <col min="14847" max="14847" width="7.6640625" style="27" customWidth="1"/>
    <col min="14848" max="14848" width="7.21875" style="27" customWidth="1"/>
    <col min="14849" max="14849" width="5.5546875" style="27" customWidth="1"/>
    <col min="14850" max="14850" width="41.88671875" style="27" customWidth="1"/>
    <col min="14851" max="14851" width="7.109375" style="27" customWidth="1"/>
    <col min="14852" max="14852" width="7.33203125" style="27" customWidth="1"/>
    <col min="14853" max="14853" width="6.33203125" style="27" customWidth="1"/>
    <col min="14854" max="14854" width="7.109375" style="27" customWidth="1"/>
    <col min="14855" max="14856" width="7.77734375" style="27" customWidth="1"/>
    <col min="14857" max="15102" width="11.5546875" style="27" customWidth="1"/>
    <col min="15103" max="15103" width="7.6640625" style="27" customWidth="1"/>
    <col min="15104" max="15104" width="7.21875" style="27" customWidth="1"/>
    <col min="15105" max="15105" width="5.5546875" style="27" customWidth="1"/>
    <col min="15106" max="15106" width="41.88671875" style="27" customWidth="1"/>
    <col min="15107" max="15107" width="7.109375" style="27" customWidth="1"/>
    <col min="15108" max="15108" width="7.33203125" style="27" customWidth="1"/>
    <col min="15109" max="15109" width="6.33203125" style="27" customWidth="1"/>
    <col min="15110" max="15110" width="7.109375" style="27" customWidth="1"/>
    <col min="15111" max="15112" width="7.77734375" style="27" customWidth="1"/>
    <col min="15113" max="15358" width="11.5546875" style="27" customWidth="1"/>
    <col min="15359" max="15359" width="7.6640625" style="27" customWidth="1"/>
    <col min="15360" max="15360" width="7.21875" style="27" customWidth="1"/>
    <col min="15361" max="15361" width="5.5546875" style="27" customWidth="1"/>
    <col min="15362" max="15362" width="41.88671875" style="27" customWidth="1"/>
    <col min="15363" max="15363" width="7.109375" style="27" customWidth="1"/>
    <col min="15364" max="15364" width="7.33203125" style="27" customWidth="1"/>
    <col min="15365" max="15365" width="6.33203125" style="27" customWidth="1"/>
    <col min="15366" max="15366" width="7.109375" style="27" customWidth="1"/>
    <col min="15367" max="15368" width="7.77734375" style="27" customWidth="1"/>
    <col min="15369" max="15614" width="11.5546875" style="27" customWidth="1"/>
    <col min="15615" max="15615" width="7.6640625" style="27" customWidth="1"/>
    <col min="15616" max="15616" width="7.21875" style="27" customWidth="1"/>
    <col min="15617" max="15617" width="5.5546875" style="27" customWidth="1"/>
    <col min="15618" max="15618" width="41.88671875" style="27" customWidth="1"/>
    <col min="15619" max="15619" width="7.109375" style="27" customWidth="1"/>
    <col min="15620" max="15620" width="7.33203125" style="27" customWidth="1"/>
    <col min="15621" max="15621" width="6.33203125" style="27" customWidth="1"/>
    <col min="15622" max="15622" width="7.109375" style="27" customWidth="1"/>
    <col min="15623" max="15624" width="7.77734375" style="27" customWidth="1"/>
    <col min="15625" max="15870" width="11.5546875" style="27" customWidth="1"/>
    <col min="15871" max="15871" width="7.6640625" style="27" customWidth="1"/>
    <col min="15872" max="15872" width="7.21875" style="27" customWidth="1"/>
    <col min="15873" max="15873" width="5.5546875" style="27" customWidth="1"/>
    <col min="15874" max="15874" width="41.88671875" style="27" customWidth="1"/>
    <col min="15875" max="15875" width="7.109375" style="27" customWidth="1"/>
    <col min="15876" max="15876" width="7.33203125" style="27" customWidth="1"/>
    <col min="15877" max="15877" width="6.33203125" style="27" customWidth="1"/>
    <col min="15878" max="15878" width="7.109375" style="27" customWidth="1"/>
    <col min="15879" max="15880" width="7.77734375" style="27" customWidth="1"/>
    <col min="15881" max="16126" width="11.5546875" style="27" customWidth="1"/>
    <col min="16127" max="16127" width="7.6640625" style="27" customWidth="1"/>
    <col min="16128" max="16128" width="7.21875" style="27" customWidth="1"/>
    <col min="16129" max="16129" width="5.5546875" style="27" customWidth="1"/>
    <col min="16130" max="16130" width="41.88671875" style="27" customWidth="1"/>
    <col min="16131" max="16131" width="7.109375" style="27" customWidth="1"/>
    <col min="16132" max="16132" width="7.33203125" style="27" customWidth="1"/>
    <col min="16133" max="16133" width="6.33203125" style="27" customWidth="1"/>
    <col min="16134" max="16134" width="7.109375" style="27" customWidth="1"/>
    <col min="16135" max="16136" width="7.77734375" style="27" customWidth="1"/>
    <col min="16137" max="16384" width="11.5546875" style="27" customWidth="1"/>
  </cols>
  <sheetData>
    <row r="1" spans="1:10" ht="18" x14ac:dyDescent="0.3">
      <c r="A1" s="26" t="s">
        <v>42</v>
      </c>
    </row>
    <row r="2" spans="1:10" ht="18" x14ac:dyDescent="0.3">
      <c r="A2" s="26" t="s">
        <v>624</v>
      </c>
    </row>
    <row r="4" spans="1:10" x14ac:dyDescent="0.3">
      <c r="A4" s="28" t="s">
        <v>44</v>
      </c>
    </row>
    <row r="6" spans="1:10" x14ac:dyDescent="0.25">
      <c r="A6" s="29" t="s">
        <v>18</v>
      </c>
      <c r="B6" s="29"/>
      <c r="C6" s="30" t="s">
        <v>45</v>
      </c>
      <c r="D6" s="29" t="s">
        <v>20</v>
      </c>
      <c r="E6" s="29" t="s">
        <v>46</v>
      </c>
      <c r="F6" s="29" t="s">
        <v>22</v>
      </c>
      <c r="G6" s="29" t="s">
        <v>47</v>
      </c>
      <c r="H6" s="29" t="s">
        <v>48</v>
      </c>
      <c r="I6" s="29" t="s">
        <v>48</v>
      </c>
      <c r="J6" s="24" t="s">
        <v>622</v>
      </c>
    </row>
    <row r="7" spans="1:10" x14ac:dyDescent="0.3">
      <c r="A7" s="31">
        <v>1</v>
      </c>
      <c r="B7" s="31" t="s">
        <v>7</v>
      </c>
      <c r="C7" s="32" t="s">
        <v>28</v>
      </c>
      <c r="D7" s="31">
        <v>2723</v>
      </c>
      <c r="E7" s="31" t="s">
        <v>9</v>
      </c>
      <c r="F7" s="31" t="s">
        <v>29</v>
      </c>
      <c r="G7" s="31" t="s">
        <v>1135</v>
      </c>
      <c r="H7" s="31" t="s">
        <v>513</v>
      </c>
      <c r="I7" s="31" t="s">
        <v>546</v>
      </c>
      <c r="J7" s="16">
        <v>60000</v>
      </c>
    </row>
    <row r="8" spans="1:10" x14ac:dyDescent="0.3">
      <c r="A8" s="31">
        <v>2</v>
      </c>
      <c r="B8" s="31" t="s">
        <v>7</v>
      </c>
      <c r="C8" s="32" t="s">
        <v>30</v>
      </c>
      <c r="D8" s="31">
        <v>2786</v>
      </c>
      <c r="E8" s="31" t="s">
        <v>31</v>
      </c>
      <c r="F8" s="31" t="s">
        <v>32</v>
      </c>
      <c r="G8" s="31" t="s">
        <v>1136</v>
      </c>
      <c r="H8" s="31" t="s">
        <v>533</v>
      </c>
      <c r="I8" s="31" t="s">
        <v>530</v>
      </c>
      <c r="J8" s="16">
        <v>36250</v>
      </c>
    </row>
    <row r="9" spans="1:10" x14ac:dyDescent="0.3">
      <c r="A9" s="31"/>
      <c r="B9" s="31" t="s">
        <v>7</v>
      </c>
      <c r="C9" s="32" t="s">
        <v>33</v>
      </c>
      <c r="D9" s="31">
        <v>2844</v>
      </c>
      <c r="E9" s="31" t="s">
        <v>34</v>
      </c>
      <c r="F9" s="31" t="s">
        <v>32</v>
      </c>
      <c r="G9" s="31" t="s">
        <v>636</v>
      </c>
      <c r="H9" s="31" t="s">
        <v>565</v>
      </c>
      <c r="I9" s="31" t="s">
        <v>563</v>
      </c>
      <c r="J9" s="16">
        <v>36250</v>
      </c>
    </row>
    <row r="10" spans="1:10" x14ac:dyDescent="0.3">
      <c r="A10" s="31"/>
      <c r="B10" s="31" t="s">
        <v>7</v>
      </c>
      <c r="C10" s="32" t="s">
        <v>653</v>
      </c>
      <c r="D10" s="31">
        <v>2812</v>
      </c>
      <c r="E10" s="31" t="s">
        <v>9</v>
      </c>
      <c r="F10" s="31" t="s">
        <v>32</v>
      </c>
      <c r="G10" s="31" t="s">
        <v>1137</v>
      </c>
      <c r="H10" s="31" t="s">
        <v>533</v>
      </c>
      <c r="I10" s="31" t="s">
        <v>527</v>
      </c>
      <c r="J10" s="16">
        <v>36250</v>
      </c>
    </row>
    <row r="11" spans="1:10" x14ac:dyDescent="0.3">
      <c r="A11" s="31"/>
      <c r="B11" s="31" t="s">
        <v>7</v>
      </c>
      <c r="C11" s="32" t="s">
        <v>35</v>
      </c>
      <c r="D11" s="31">
        <v>2903</v>
      </c>
      <c r="E11" s="31" t="s">
        <v>36</v>
      </c>
      <c r="F11" s="31" t="s">
        <v>32</v>
      </c>
      <c r="G11" s="31" t="s">
        <v>659</v>
      </c>
      <c r="H11" s="31" t="s">
        <v>570</v>
      </c>
      <c r="I11" s="31" t="s">
        <v>571</v>
      </c>
      <c r="J11" s="16">
        <v>36250</v>
      </c>
    </row>
    <row r="12" spans="1:10" x14ac:dyDescent="0.3">
      <c r="A12" s="31">
        <v>6</v>
      </c>
      <c r="B12" s="31" t="s">
        <v>7</v>
      </c>
      <c r="C12" s="32" t="s">
        <v>756</v>
      </c>
      <c r="D12" s="31">
        <v>2412</v>
      </c>
      <c r="E12" s="31" t="s">
        <v>13</v>
      </c>
      <c r="F12" s="31" t="s">
        <v>24</v>
      </c>
      <c r="G12" s="31" t="s">
        <v>1138</v>
      </c>
      <c r="H12" s="31" t="s">
        <v>568</v>
      </c>
      <c r="I12" s="31" t="s">
        <v>518</v>
      </c>
      <c r="J12" s="16">
        <v>8833.33</v>
      </c>
    </row>
    <row r="13" spans="1:10" x14ac:dyDescent="0.3">
      <c r="A13" s="31"/>
      <c r="B13" s="31" t="s">
        <v>7</v>
      </c>
      <c r="C13" s="32" t="s">
        <v>732</v>
      </c>
      <c r="D13" s="31">
        <v>2758</v>
      </c>
      <c r="E13" s="31" t="s">
        <v>16</v>
      </c>
      <c r="F13" s="31" t="s">
        <v>24</v>
      </c>
      <c r="G13" s="31" t="s">
        <v>1139</v>
      </c>
      <c r="H13" s="31" t="s">
        <v>541</v>
      </c>
      <c r="I13" s="31" t="s">
        <v>530</v>
      </c>
      <c r="J13" s="16">
        <v>8833.33</v>
      </c>
    </row>
    <row r="14" spans="1:10" x14ac:dyDescent="0.3">
      <c r="A14" s="31"/>
      <c r="B14" s="31" t="s">
        <v>7</v>
      </c>
      <c r="C14" s="32" t="s">
        <v>657</v>
      </c>
      <c r="D14" s="31">
        <v>2739</v>
      </c>
      <c r="E14" s="31" t="s">
        <v>658</v>
      </c>
      <c r="F14" s="31" t="s">
        <v>24</v>
      </c>
      <c r="G14" s="31" t="s">
        <v>1140</v>
      </c>
      <c r="H14" s="31" t="s">
        <v>583</v>
      </c>
      <c r="I14" s="31" t="s">
        <v>551</v>
      </c>
      <c r="J14" s="16">
        <v>8833.33</v>
      </c>
    </row>
    <row r="15" spans="1:10" x14ac:dyDescent="0.3">
      <c r="A15" s="31"/>
      <c r="B15" s="31" t="s">
        <v>7</v>
      </c>
      <c r="C15" s="32" t="s">
        <v>647</v>
      </c>
      <c r="D15" s="31">
        <v>2774</v>
      </c>
      <c r="E15" s="31" t="s">
        <v>9</v>
      </c>
      <c r="F15" s="31" t="s">
        <v>24</v>
      </c>
      <c r="G15" s="31" t="s">
        <v>1141</v>
      </c>
      <c r="H15" s="31" t="s">
        <v>1142</v>
      </c>
      <c r="I15" s="31" t="s">
        <v>556</v>
      </c>
      <c r="J15" s="16">
        <v>8833.33</v>
      </c>
    </row>
    <row r="16" spans="1:10" x14ac:dyDescent="0.3">
      <c r="A16" s="31"/>
      <c r="B16" s="31" t="s">
        <v>7</v>
      </c>
      <c r="C16" s="32" t="s">
        <v>786</v>
      </c>
      <c r="D16" s="31">
        <v>2676</v>
      </c>
      <c r="E16" s="31" t="s">
        <v>248</v>
      </c>
      <c r="F16" s="31" t="s">
        <v>24</v>
      </c>
      <c r="G16" s="31" t="s">
        <v>1143</v>
      </c>
      <c r="H16" s="31" t="s">
        <v>491</v>
      </c>
      <c r="I16" s="31" t="s">
        <v>541</v>
      </c>
      <c r="J16" s="16">
        <v>8833.33</v>
      </c>
    </row>
    <row r="17" spans="1:10" x14ac:dyDescent="0.3">
      <c r="A17" s="31"/>
      <c r="B17" s="31" t="s">
        <v>7</v>
      </c>
      <c r="C17" s="32" t="s">
        <v>678</v>
      </c>
      <c r="D17" s="31">
        <v>2740</v>
      </c>
      <c r="E17" s="31" t="s">
        <v>59</v>
      </c>
      <c r="F17" s="31" t="s">
        <v>24</v>
      </c>
      <c r="G17" s="31" t="s">
        <v>1144</v>
      </c>
      <c r="H17" s="31" t="s">
        <v>541</v>
      </c>
      <c r="I17" s="31" t="s">
        <v>527</v>
      </c>
      <c r="J17" s="16">
        <v>8833.33</v>
      </c>
    </row>
    <row r="18" spans="1:10" x14ac:dyDescent="0.3">
      <c r="A18" s="31"/>
      <c r="B18" s="31" t="s">
        <v>7</v>
      </c>
      <c r="C18" s="32" t="s">
        <v>664</v>
      </c>
      <c r="D18" s="31">
        <v>2690</v>
      </c>
      <c r="E18" s="31" t="s">
        <v>9</v>
      </c>
      <c r="F18" s="31" t="s">
        <v>24</v>
      </c>
      <c r="G18" s="31" t="s">
        <v>1145</v>
      </c>
      <c r="H18" s="31" t="s">
        <v>516</v>
      </c>
      <c r="I18" s="31" t="s">
        <v>541</v>
      </c>
      <c r="J18" s="16">
        <v>8833.33</v>
      </c>
    </row>
    <row r="19" spans="1:10" x14ac:dyDescent="0.3">
      <c r="A19" s="31"/>
      <c r="B19" s="31" t="s">
        <v>7</v>
      </c>
      <c r="C19" s="32" t="s">
        <v>38</v>
      </c>
      <c r="D19" s="31">
        <v>2683</v>
      </c>
      <c r="E19" s="31" t="s">
        <v>39</v>
      </c>
      <c r="F19" s="31" t="s">
        <v>24</v>
      </c>
      <c r="G19" s="31" t="s">
        <v>1146</v>
      </c>
      <c r="H19" s="31" t="s">
        <v>576</v>
      </c>
      <c r="I19" s="31" t="s">
        <v>475</v>
      </c>
      <c r="J19" s="16">
        <v>8833.33</v>
      </c>
    </row>
    <row r="20" spans="1:10" x14ac:dyDescent="0.3">
      <c r="A20" s="31"/>
      <c r="B20" s="31" t="s">
        <v>7</v>
      </c>
      <c r="C20" s="32" t="s">
        <v>827</v>
      </c>
      <c r="D20" s="31">
        <v>2708</v>
      </c>
      <c r="E20" s="31" t="s">
        <v>121</v>
      </c>
      <c r="F20" s="31" t="s">
        <v>24</v>
      </c>
      <c r="G20" s="31" t="s">
        <v>1147</v>
      </c>
      <c r="H20" s="31" t="s">
        <v>475</v>
      </c>
      <c r="I20" s="31" t="s">
        <v>568</v>
      </c>
      <c r="J20" s="16">
        <v>8833.33</v>
      </c>
    </row>
    <row r="21" spans="1:10" x14ac:dyDescent="0.3">
      <c r="A21" s="31"/>
      <c r="B21" s="31" t="s">
        <v>7</v>
      </c>
      <c r="C21" s="32" t="s">
        <v>695</v>
      </c>
      <c r="D21" s="31">
        <v>2732</v>
      </c>
      <c r="E21" s="31" t="s">
        <v>9</v>
      </c>
      <c r="F21" s="31" t="s">
        <v>24</v>
      </c>
      <c r="G21" s="31" t="s">
        <v>1148</v>
      </c>
      <c r="H21" s="31" t="s">
        <v>600</v>
      </c>
      <c r="I21" s="31" t="s">
        <v>583</v>
      </c>
      <c r="J21" s="16">
        <v>8833.33</v>
      </c>
    </row>
    <row r="22" spans="1:10" x14ac:dyDescent="0.3">
      <c r="A22" s="31"/>
      <c r="B22" s="31" t="s">
        <v>7</v>
      </c>
      <c r="C22" s="32" t="s">
        <v>693</v>
      </c>
      <c r="D22" s="31">
        <v>2731</v>
      </c>
      <c r="E22" s="31" t="s">
        <v>9</v>
      </c>
      <c r="F22" s="31" t="s">
        <v>24</v>
      </c>
      <c r="G22" s="31" t="s">
        <v>1149</v>
      </c>
      <c r="H22" s="31" t="s">
        <v>594</v>
      </c>
      <c r="I22" s="31" t="s">
        <v>587</v>
      </c>
      <c r="J22" s="16">
        <v>8833.33</v>
      </c>
    </row>
    <row r="23" spans="1:10" x14ac:dyDescent="0.3">
      <c r="A23" s="31"/>
      <c r="B23" s="31" t="s">
        <v>7</v>
      </c>
      <c r="C23" s="32" t="s">
        <v>826</v>
      </c>
      <c r="D23" s="31">
        <v>2650</v>
      </c>
      <c r="E23" s="31" t="s">
        <v>9</v>
      </c>
      <c r="F23" s="31" t="s">
        <v>24</v>
      </c>
      <c r="G23" s="31" t="s">
        <v>703</v>
      </c>
      <c r="H23" s="31" t="s">
        <v>1150</v>
      </c>
      <c r="I23" s="31" t="s">
        <v>595</v>
      </c>
      <c r="J23" s="16">
        <v>8833.33</v>
      </c>
    </row>
    <row r="24" spans="1:10" x14ac:dyDescent="0.3">
      <c r="A24" s="31">
        <v>18</v>
      </c>
      <c r="B24" s="31" t="s">
        <v>7</v>
      </c>
      <c r="C24" s="32" t="s">
        <v>650</v>
      </c>
      <c r="D24" s="31">
        <v>2725</v>
      </c>
      <c r="E24" s="31" t="s">
        <v>9</v>
      </c>
      <c r="F24" s="31" t="s">
        <v>477</v>
      </c>
      <c r="G24" s="31" t="s">
        <v>1151</v>
      </c>
      <c r="H24" s="31" t="s">
        <v>497</v>
      </c>
      <c r="I24" s="31" t="s">
        <v>493</v>
      </c>
      <c r="J24" s="16">
        <v>2590.91</v>
      </c>
    </row>
    <row r="25" spans="1:10" x14ac:dyDescent="0.3">
      <c r="A25" s="31"/>
      <c r="B25" s="31" t="s">
        <v>7</v>
      </c>
      <c r="C25" s="32" t="s">
        <v>832</v>
      </c>
      <c r="D25" s="31">
        <v>2782</v>
      </c>
      <c r="E25" s="31" t="s">
        <v>16</v>
      </c>
      <c r="F25" s="31" t="s">
        <v>477</v>
      </c>
      <c r="G25" s="31" t="s">
        <v>1152</v>
      </c>
      <c r="H25" s="31" t="s">
        <v>568</v>
      </c>
      <c r="I25" s="31" t="s">
        <v>518</v>
      </c>
      <c r="J25" s="16">
        <v>2590.91</v>
      </c>
    </row>
    <row r="26" spans="1:10" x14ac:dyDescent="0.3">
      <c r="A26" s="31"/>
      <c r="B26" s="31" t="s">
        <v>7</v>
      </c>
      <c r="C26" s="32" t="s">
        <v>697</v>
      </c>
      <c r="D26" s="31">
        <v>2681</v>
      </c>
      <c r="E26" s="31" t="s">
        <v>59</v>
      </c>
      <c r="F26" s="31" t="s">
        <v>477</v>
      </c>
      <c r="G26" s="31" t="s">
        <v>1153</v>
      </c>
      <c r="H26" s="31" t="s">
        <v>475</v>
      </c>
      <c r="I26" s="31" t="s">
        <v>583</v>
      </c>
      <c r="J26" s="16">
        <v>2590.91</v>
      </c>
    </row>
    <row r="27" spans="1:10" x14ac:dyDescent="0.3">
      <c r="A27" s="31"/>
      <c r="B27" s="31" t="s">
        <v>7</v>
      </c>
      <c r="C27" s="32" t="s">
        <v>771</v>
      </c>
      <c r="D27" s="31">
        <v>2701</v>
      </c>
      <c r="E27" s="31" t="s">
        <v>9</v>
      </c>
      <c r="F27" s="31" t="s">
        <v>477</v>
      </c>
      <c r="G27" s="31" t="s">
        <v>1154</v>
      </c>
      <c r="H27" s="31" t="s">
        <v>476</v>
      </c>
      <c r="I27" s="31" t="s">
        <v>551</v>
      </c>
      <c r="J27" s="16">
        <v>2590.91</v>
      </c>
    </row>
    <row r="28" spans="1:10" x14ac:dyDescent="0.3">
      <c r="A28" s="31"/>
      <c r="B28" s="31" t="s">
        <v>7</v>
      </c>
      <c r="C28" s="32" t="s">
        <v>704</v>
      </c>
      <c r="D28" s="31">
        <v>2757</v>
      </c>
      <c r="E28" s="31" t="s">
        <v>34</v>
      </c>
      <c r="F28" s="31" t="s">
        <v>477</v>
      </c>
      <c r="G28" s="31" t="s">
        <v>1155</v>
      </c>
      <c r="H28" s="31" t="s">
        <v>601</v>
      </c>
      <c r="I28" s="31" t="s">
        <v>497</v>
      </c>
      <c r="J28" s="16">
        <v>2590.91</v>
      </c>
    </row>
    <row r="29" spans="1:10" x14ac:dyDescent="0.3">
      <c r="A29" s="31"/>
      <c r="B29" s="31" t="s">
        <v>7</v>
      </c>
      <c r="C29" s="32" t="s">
        <v>766</v>
      </c>
      <c r="D29" s="31">
        <v>2723</v>
      </c>
      <c r="E29" s="31" t="s">
        <v>96</v>
      </c>
      <c r="F29" s="31" t="s">
        <v>477</v>
      </c>
      <c r="G29" s="31" t="s">
        <v>1156</v>
      </c>
      <c r="H29" s="31" t="s">
        <v>495</v>
      </c>
      <c r="I29" s="31" t="s">
        <v>563</v>
      </c>
      <c r="J29" s="16">
        <v>2590.91</v>
      </c>
    </row>
    <row r="30" spans="1:10" x14ac:dyDescent="0.3">
      <c r="A30" s="31"/>
      <c r="B30" s="31" t="s">
        <v>7</v>
      </c>
      <c r="C30" s="32" t="s">
        <v>820</v>
      </c>
      <c r="D30" s="31">
        <v>2635</v>
      </c>
      <c r="E30" s="31" t="s">
        <v>9</v>
      </c>
      <c r="F30" s="31" t="s">
        <v>477</v>
      </c>
      <c r="G30" s="31" t="s">
        <v>1157</v>
      </c>
      <c r="H30" s="31" t="s">
        <v>589</v>
      </c>
      <c r="I30" s="31" t="s">
        <v>558</v>
      </c>
      <c r="J30" s="16">
        <v>2590.91</v>
      </c>
    </row>
    <row r="31" spans="1:10" x14ac:dyDescent="0.3">
      <c r="A31" s="31"/>
      <c r="B31" s="31" t="s">
        <v>7</v>
      </c>
      <c r="C31" s="32" t="s">
        <v>765</v>
      </c>
      <c r="D31" s="31">
        <v>2677</v>
      </c>
      <c r="E31" s="31" t="s">
        <v>132</v>
      </c>
      <c r="F31" s="31" t="s">
        <v>477</v>
      </c>
      <c r="G31" s="31" t="s">
        <v>718</v>
      </c>
      <c r="H31" s="31" t="s">
        <v>576</v>
      </c>
      <c r="I31" s="31" t="s">
        <v>549</v>
      </c>
      <c r="J31" s="16">
        <v>2590.91</v>
      </c>
    </row>
    <row r="32" spans="1:10" x14ac:dyDescent="0.3">
      <c r="A32" s="31"/>
      <c r="B32" s="31" t="s">
        <v>7</v>
      </c>
      <c r="C32" s="32" t="s">
        <v>806</v>
      </c>
      <c r="D32" s="31">
        <v>2718</v>
      </c>
      <c r="E32" s="31" t="s">
        <v>91</v>
      </c>
      <c r="F32" s="31" t="s">
        <v>477</v>
      </c>
      <c r="G32" s="31" t="s">
        <v>703</v>
      </c>
      <c r="H32" s="31" t="s">
        <v>1158</v>
      </c>
      <c r="I32" s="31" t="s">
        <v>1159</v>
      </c>
      <c r="J32" s="16">
        <v>2590.91</v>
      </c>
    </row>
    <row r="33" spans="1:10" x14ac:dyDescent="0.3">
      <c r="A33" s="31"/>
      <c r="B33" s="31" t="s">
        <v>7</v>
      </c>
      <c r="C33" s="32" t="s">
        <v>751</v>
      </c>
      <c r="D33" s="31">
        <v>2697</v>
      </c>
      <c r="E33" s="31" t="s">
        <v>91</v>
      </c>
      <c r="F33" s="31" t="s">
        <v>477</v>
      </c>
      <c r="G33" s="31" t="s">
        <v>1160</v>
      </c>
      <c r="H33" s="31" t="s">
        <v>515</v>
      </c>
      <c r="I33" s="31" t="s">
        <v>495</v>
      </c>
      <c r="J33" s="16">
        <v>2590.91</v>
      </c>
    </row>
    <row r="34" spans="1:10" x14ac:dyDescent="0.3">
      <c r="A34" s="31"/>
      <c r="B34" s="31" t="s">
        <v>7</v>
      </c>
      <c r="C34" s="32" t="s">
        <v>762</v>
      </c>
      <c r="D34" s="31">
        <v>2665</v>
      </c>
      <c r="E34" s="31" t="s">
        <v>763</v>
      </c>
      <c r="F34" s="31" t="s">
        <v>477</v>
      </c>
      <c r="G34" s="31" t="s">
        <v>1161</v>
      </c>
      <c r="H34" s="31" t="s">
        <v>1162</v>
      </c>
      <c r="I34" s="31" t="s">
        <v>617</v>
      </c>
      <c r="J34" s="16">
        <v>2590.91</v>
      </c>
    </row>
    <row r="35" spans="1:10" x14ac:dyDescent="0.3">
      <c r="A35" s="31">
        <v>29</v>
      </c>
      <c r="B35" s="31" t="s">
        <v>7</v>
      </c>
      <c r="C35" s="32" t="s">
        <v>643</v>
      </c>
      <c r="D35" s="31">
        <v>2771</v>
      </c>
      <c r="E35" s="31" t="s">
        <v>9</v>
      </c>
      <c r="F35" s="31" t="s">
        <v>25</v>
      </c>
      <c r="G35" s="31" t="s">
        <v>1163</v>
      </c>
      <c r="H35" s="31" t="s">
        <v>492</v>
      </c>
      <c r="I35" s="31" t="s">
        <v>522</v>
      </c>
      <c r="J35" s="16">
        <v>437.5</v>
      </c>
    </row>
    <row r="36" spans="1:10" x14ac:dyDescent="0.3">
      <c r="A36" s="31"/>
      <c r="B36" s="31" t="s">
        <v>7</v>
      </c>
      <c r="C36" s="32" t="s">
        <v>681</v>
      </c>
      <c r="D36" s="31">
        <v>2715</v>
      </c>
      <c r="E36" s="31" t="s">
        <v>213</v>
      </c>
      <c r="F36" s="31" t="s">
        <v>25</v>
      </c>
      <c r="G36" s="31" t="s">
        <v>1148</v>
      </c>
      <c r="H36" s="31" t="s">
        <v>516</v>
      </c>
      <c r="I36" s="31" t="s">
        <v>568</v>
      </c>
      <c r="J36" s="16">
        <v>437.5</v>
      </c>
    </row>
    <row r="37" spans="1:10" x14ac:dyDescent="0.3">
      <c r="A37" s="31"/>
      <c r="B37" s="31" t="s">
        <v>7</v>
      </c>
      <c r="C37" s="32" t="s">
        <v>793</v>
      </c>
      <c r="D37" s="31">
        <v>2674</v>
      </c>
      <c r="E37" s="31" t="s">
        <v>248</v>
      </c>
      <c r="F37" s="31" t="s">
        <v>25</v>
      </c>
      <c r="G37" s="31" t="s">
        <v>1164</v>
      </c>
      <c r="H37" s="31" t="s">
        <v>604</v>
      </c>
      <c r="I37" s="31" t="s">
        <v>553</v>
      </c>
      <c r="J37" s="16">
        <v>437.5</v>
      </c>
    </row>
    <row r="38" spans="1:10" x14ac:dyDescent="0.3">
      <c r="A38" s="31"/>
      <c r="B38" s="31" t="s">
        <v>7</v>
      </c>
      <c r="C38" s="32" t="s">
        <v>862</v>
      </c>
      <c r="D38" s="31">
        <v>2674</v>
      </c>
      <c r="E38" s="31" t="s">
        <v>121</v>
      </c>
      <c r="F38" s="31" t="s">
        <v>25</v>
      </c>
      <c r="G38" s="31" t="s">
        <v>1165</v>
      </c>
      <c r="H38" s="31" t="s">
        <v>587</v>
      </c>
      <c r="I38" s="31" t="s">
        <v>491</v>
      </c>
      <c r="J38" s="16">
        <v>437.5</v>
      </c>
    </row>
    <row r="39" spans="1:10" x14ac:dyDescent="0.3">
      <c r="A39" s="31"/>
      <c r="B39" s="31" t="s">
        <v>7</v>
      </c>
      <c r="C39" s="32" t="s">
        <v>743</v>
      </c>
      <c r="D39" s="31">
        <v>2682</v>
      </c>
      <c r="E39" s="31" t="s">
        <v>744</v>
      </c>
      <c r="F39" s="31" t="s">
        <v>25</v>
      </c>
      <c r="G39" s="31" t="s">
        <v>49</v>
      </c>
      <c r="H39" s="31" t="s">
        <v>475</v>
      </c>
      <c r="I39" s="31" t="s">
        <v>568</v>
      </c>
      <c r="J39" s="16">
        <v>437.5</v>
      </c>
    </row>
    <row r="40" spans="1:10" x14ac:dyDescent="0.3">
      <c r="A40" s="31"/>
      <c r="B40" s="31" t="s">
        <v>7</v>
      </c>
      <c r="C40" s="32" t="s">
        <v>893</v>
      </c>
      <c r="D40" s="31">
        <v>2613</v>
      </c>
      <c r="E40" s="31" t="s">
        <v>9</v>
      </c>
      <c r="F40" s="31" t="s">
        <v>25</v>
      </c>
      <c r="G40" s="31" t="s">
        <v>1166</v>
      </c>
      <c r="H40" s="31" t="s">
        <v>576</v>
      </c>
      <c r="I40" s="31" t="s">
        <v>604</v>
      </c>
      <c r="J40" s="16">
        <v>437.5</v>
      </c>
    </row>
    <row r="41" spans="1:10" x14ac:dyDescent="0.3">
      <c r="A41" s="31"/>
      <c r="B41" s="31" t="s">
        <v>7</v>
      </c>
      <c r="C41" s="32" t="s">
        <v>1058</v>
      </c>
      <c r="D41" s="31">
        <v>2650</v>
      </c>
      <c r="E41" s="31" t="s">
        <v>9</v>
      </c>
      <c r="F41" s="31" t="s">
        <v>25</v>
      </c>
      <c r="G41" s="31" t="s">
        <v>1166</v>
      </c>
      <c r="H41" s="31" t="s">
        <v>1159</v>
      </c>
      <c r="I41" s="31" t="s">
        <v>570</v>
      </c>
      <c r="J41" s="16">
        <v>437.5</v>
      </c>
    </row>
    <row r="42" spans="1:10" x14ac:dyDescent="0.3">
      <c r="A42" s="31"/>
      <c r="B42" s="31" t="s">
        <v>7</v>
      </c>
      <c r="C42" s="32" t="s">
        <v>639</v>
      </c>
      <c r="D42" s="31">
        <v>2753</v>
      </c>
      <c r="E42" s="31" t="s">
        <v>9</v>
      </c>
      <c r="F42" s="31" t="s">
        <v>25</v>
      </c>
      <c r="G42" s="31" t="s">
        <v>685</v>
      </c>
      <c r="H42" s="31" t="s">
        <v>601</v>
      </c>
      <c r="I42" s="31" t="s">
        <v>513</v>
      </c>
      <c r="J42" s="16">
        <v>437.5</v>
      </c>
    </row>
    <row r="43" spans="1:10" x14ac:dyDescent="0.3">
      <c r="A43" s="31"/>
      <c r="B43" s="31" t="s">
        <v>7</v>
      </c>
      <c r="C43" s="32" t="s">
        <v>773</v>
      </c>
      <c r="D43" s="31">
        <v>2732</v>
      </c>
      <c r="E43" s="31" t="s">
        <v>31</v>
      </c>
      <c r="F43" s="31" t="s">
        <v>25</v>
      </c>
      <c r="G43" s="31" t="s">
        <v>690</v>
      </c>
      <c r="H43" s="31" t="s">
        <v>1159</v>
      </c>
      <c r="I43" s="31" t="s">
        <v>589</v>
      </c>
      <c r="J43" s="16">
        <v>437.5</v>
      </c>
    </row>
    <row r="44" spans="1:10" x14ac:dyDescent="0.3">
      <c r="A44" s="31"/>
      <c r="B44" s="31" t="s">
        <v>7</v>
      </c>
      <c r="C44" s="32" t="s">
        <v>874</v>
      </c>
      <c r="D44" s="31">
        <v>2661</v>
      </c>
      <c r="E44" s="31" t="s">
        <v>856</v>
      </c>
      <c r="F44" s="31" t="s">
        <v>25</v>
      </c>
      <c r="G44" s="31" t="s">
        <v>696</v>
      </c>
      <c r="H44" s="31" t="s">
        <v>494</v>
      </c>
      <c r="I44" s="31" t="s">
        <v>558</v>
      </c>
      <c r="J44" s="16">
        <v>437.5</v>
      </c>
    </row>
    <row r="45" spans="1:10" x14ac:dyDescent="0.3">
      <c r="A45" s="31"/>
      <c r="B45" s="31" t="s">
        <v>7</v>
      </c>
      <c r="C45" s="32" t="s">
        <v>875</v>
      </c>
      <c r="D45" s="31">
        <v>2660</v>
      </c>
      <c r="E45" s="31" t="s">
        <v>9</v>
      </c>
      <c r="F45" s="31" t="s">
        <v>25</v>
      </c>
      <c r="G45" s="31" t="s">
        <v>726</v>
      </c>
      <c r="H45" s="31" t="s">
        <v>1167</v>
      </c>
      <c r="I45" s="31" t="s">
        <v>570</v>
      </c>
      <c r="J45" s="16">
        <v>437.5</v>
      </c>
    </row>
    <row r="46" spans="1:10" x14ac:dyDescent="0.3">
      <c r="A46" s="31"/>
      <c r="B46" s="31" t="s">
        <v>7</v>
      </c>
      <c r="C46" s="32" t="s">
        <v>708</v>
      </c>
      <c r="D46" s="31">
        <v>2624</v>
      </c>
      <c r="E46" s="31" t="s">
        <v>9</v>
      </c>
      <c r="F46" s="31" t="s">
        <v>25</v>
      </c>
      <c r="G46" s="31" t="s">
        <v>1168</v>
      </c>
      <c r="H46" s="31" t="s">
        <v>586</v>
      </c>
      <c r="I46" s="31" t="s">
        <v>600</v>
      </c>
      <c r="J46" s="16">
        <v>437.5</v>
      </c>
    </row>
    <row r="47" spans="1:10" x14ac:dyDescent="0.3">
      <c r="A47" s="31"/>
      <c r="B47" s="31" t="s">
        <v>7</v>
      </c>
      <c r="C47" s="32" t="s">
        <v>946</v>
      </c>
      <c r="D47" s="31">
        <v>2545</v>
      </c>
      <c r="E47" s="31" t="s">
        <v>9</v>
      </c>
      <c r="F47" s="31" t="s">
        <v>25</v>
      </c>
      <c r="G47" s="31" t="s">
        <v>703</v>
      </c>
      <c r="H47" s="31" t="s">
        <v>603</v>
      </c>
      <c r="I47" s="31" t="s">
        <v>495</v>
      </c>
      <c r="J47" s="16">
        <v>437.5</v>
      </c>
    </row>
    <row r="48" spans="1:10" x14ac:dyDescent="0.3">
      <c r="A48" s="31"/>
      <c r="B48" s="31" t="s">
        <v>7</v>
      </c>
      <c r="C48" s="32" t="s">
        <v>699</v>
      </c>
      <c r="D48" s="31">
        <v>2724</v>
      </c>
      <c r="E48" s="31" t="s">
        <v>286</v>
      </c>
      <c r="F48" s="31" t="s">
        <v>25</v>
      </c>
      <c r="G48" s="31" t="s">
        <v>1169</v>
      </c>
      <c r="H48" s="31" t="s">
        <v>603</v>
      </c>
      <c r="I48" s="31" t="s">
        <v>1142</v>
      </c>
      <c r="J48" s="16">
        <v>437.5</v>
      </c>
    </row>
    <row r="49" spans="1:10" x14ac:dyDescent="0.3">
      <c r="A49" s="31"/>
      <c r="B49" s="31" t="s">
        <v>7</v>
      </c>
      <c r="C49" s="32" t="s">
        <v>994</v>
      </c>
      <c r="D49" s="31">
        <v>2628</v>
      </c>
      <c r="E49" s="31" t="s">
        <v>9</v>
      </c>
      <c r="F49" s="31" t="s">
        <v>25</v>
      </c>
      <c r="G49" s="31" t="s">
        <v>839</v>
      </c>
      <c r="H49" s="31" t="s">
        <v>612</v>
      </c>
      <c r="I49" s="31" t="s">
        <v>1170</v>
      </c>
      <c r="J49" s="16">
        <v>437.5</v>
      </c>
    </row>
    <row r="50" spans="1:10" x14ac:dyDescent="0.3">
      <c r="A50" s="31"/>
      <c r="B50" s="31" t="s">
        <v>7</v>
      </c>
      <c r="C50" s="32" t="s">
        <v>970</v>
      </c>
      <c r="D50" s="31">
        <v>2615</v>
      </c>
      <c r="E50" s="31" t="s">
        <v>39</v>
      </c>
      <c r="F50" s="31" t="s">
        <v>25</v>
      </c>
      <c r="G50" s="31" t="s">
        <v>841</v>
      </c>
      <c r="H50" s="31" t="s">
        <v>594</v>
      </c>
      <c r="I50" s="31" t="s">
        <v>515</v>
      </c>
      <c r="J50" s="16">
        <v>437.5</v>
      </c>
    </row>
    <row r="51" spans="1:10" x14ac:dyDescent="0.3">
      <c r="A51" s="31"/>
      <c r="B51" s="31" t="s">
        <v>7</v>
      </c>
      <c r="C51" s="32" t="s">
        <v>779</v>
      </c>
      <c r="D51" s="31">
        <v>2737</v>
      </c>
      <c r="E51" s="31" t="s">
        <v>9</v>
      </c>
      <c r="F51" s="31" t="s">
        <v>25</v>
      </c>
      <c r="G51" s="31" t="s">
        <v>1171</v>
      </c>
      <c r="H51" s="31" t="s">
        <v>584</v>
      </c>
      <c r="I51" s="31" t="s">
        <v>587</v>
      </c>
      <c r="J51" s="16">
        <v>437.5</v>
      </c>
    </row>
    <row r="52" spans="1:10" x14ac:dyDescent="0.3">
      <c r="A52" s="31"/>
      <c r="B52" s="31" t="s">
        <v>7</v>
      </c>
      <c r="C52" s="32" t="s">
        <v>776</v>
      </c>
      <c r="D52" s="31">
        <v>2617</v>
      </c>
      <c r="E52" s="31" t="s">
        <v>9</v>
      </c>
      <c r="F52" s="31" t="s">
        <v>25</v>
      </c>
      <c r="G52" s="31" t="s">
        <v>1172</v>
      </c>
      <c r="H52" s="31" t="s">
        <v>1173</v>
      </c>
      <c r="I52" s="31" t="s">
        <v>1170</v>
      </c>
      <c r="J52" s="16">
        <v>437.5</v>
      </c>
    </row>
    <row r="53" spans="1:10" x14ac:dyDescent="0.3">
      <c r="A53" s="31"/>
      <c r="B53" s="31" t="s">
        <v>7</v>
      </c>
      <c r="C53" s="32" t="s">
        <v>811</v>
      </c>
      <c r="D53" s="31">
        <v>2752</v>
      </c>
      <c r="E53" s="31" t="s">
        <v>191</v>
      </c>
      <c r="F53" s="31" t="s">
        <v>25</v>
      </c>
      <c r="G53" s="31" t="s">
        <v>1174</v>
      </c>
      <c r="H53" s="31" t="s">
        <v>1175</v>
      </c>
      <c r="I53" s="31" t="s">
        <v>1176</v>
      </c>
      <c r="J53" s="16">
        <v>437.5</v>
      </c>
    </row>
    <row r="54" spans="1:10" x14ac:dyDescent="0.3">
      <c r="A54" s="31"/>
      <c r="B54" s="31" t="s">
        <v>11</v>
      </c>
      <c r="C54" s="32" t="s">
        <v>796</v>
      </c>
      <c r="D54" s="31">
        <v>2657</v>
      </c>
      <c r="E54" s="31" t="s">
        <v>9</v>
      </c>
      <c r="F54" s="31" t="s">
        <v>25</v>
      </c>
      <c r="G54" s="31" t="s">
        <v>818</v>
      </c>
      <c r="H54" s="31" t="s">
        <v>1177</v>
      </c>
      <c r="I54" s="31" t="s">
        <v>576</v>
      </c>
      <c r="J54" s="16">
        <v>437.5</v>
      </c>
    </row>
    <row r="55" spans="1:10" x14ac:dyDescent="0.3">
      <c r="A55" s="31"/>
      <c r="B55" s="31" t="s">
        <v>7</v>
      </c>
      <c r="C55" s="32" t="s">
        <v>824</v>
      </c>
      <c r="D55" s="31">
        <v>2611</v>
      </c>
      <c r="E55" s="31" t="s">
        <v>9</v>
      </c>
      <c r="F55" s="31" t="s">
        <v>25</v>
      </c>
      <c r="G55" s="31" t="s">
        <v>745</v>
      </c>
      <c r="H55" s="31" t="s">
        <v>1173</v>
      </c>
      <c r="I55" s="31" t="s">
        <v>1177</v>
      </c>
      <c r="J55" s="16">
        <v>437.5</v>
      </c>
    </row>
    <row r="56" spans="1:10" x14ac:dyDescent="0.3">
      <c r="A56" s="31"/>
      <c r="B56" s="31" t="s">
        <v>7</v>
      </c>
      <c r="C56" s="32" t="s">
        <v>941</v>
      </c>
      <c r="D56" s="31">
        <v>2651</v>
      </c>
      <c r="E56" s="31" t="s">
        <v>9</v>
      </c>
      <c r="F56" s="31" t="s">
        <v>25</v>
      </c>
      <c r="G56" s="31" t="s">
        <v>1178</v>
      </c>
      <c r="H56" s="31" t="s">
        <v>1179</v>
      </c>
      <c r="I56" s="31" t="s">
        <v>575</v>
      </c>
      <c r="J56" s="16">
        <v>437.5</v>
      </c>
    </row>
    <row r="57" spans="1:10" x14ac:dyDescent="0.3">
      <c r="A57" s="31"/>
      <c r="B57" s="31" t="s">
        <v>7</v>
      </c>
      <c r="C57" s="32" t="s">
        <v>799</v>
      </c>
      <c r="D57" s="31">
        <v>2637</v>
      </c>
      <c r="E57" s="31" t="s">
        <v>91</v>
      </c>
      <c r="F57" s="31" t="s">
        <v>25</v>
      </c>
      <c r="G57" s="31" t="s">
        <v>1180</v>
      </c>
      <c r="H57" s="31" t="s">
        <v>1150</v>
      </c>
      <c r="I57" s="31" t="s">
        <v>576</v>
      </c>
      <c r="J57" s="16">
        <v>437.5</v>
      </c>
    </row>
    <row r="58" spans="1:10" x14ac:dyDescent="0.3">
      <c r="A58" s="31"/>
      <c r="B58" s="31" t="s">
        <v>7</v>
      </c>
      <c r="C58" s="32" t="s">
        <v>955</v>
      </c>
      <c r="D58" s="31">
        <v>2652</v>
      </c>
      <c r="E58" s="31" t="s">
        <v>91</v>
      </c>
      <c r="F58" s="31" t="s">
        <v>25</v>
      </c>
      <c r="G58" s="31" t="s">
        <v>65</v>
      </c>
      <c r="H58" s="31" t="s">
        <v>607</v>
      </c>
      <c r="I58" s="31" t="s">
        <v>579</v>
      </c>
      <c r="J58" s="16">
        <v>437.5</v>
      </c>
    </row>
    <row r="59" spans="1:10" x14ac:dyDescent="0.3">
      <c r="A59" s="31">
        <v>53</v>
      </c>
      <c r="B59" s="31"/>
      <c r="C59" s="32" t="s">
        <v>848</v>
      </c>
      <c r="D59" s="31">
        <v>2418</v>
      </c>
      <c r="E59" s="31" t="s">
        <v>9</v>
      </c>
      <c r="F59" s="31" t="s">
        <v>60</v>
      </c>
      <c r="G59" s="31" t="s">
        <v>1181</v>
      </c>
      <c r="H59" s="31" t="s">
        <v>1182</v>
      </c>
      <c r="I59" s="31" t="s">
        <v>604</v>
      </c>
      <c r="J59" s="16"/>
    </row>
    <row r="60" spans="1:10" x14ac:dyDescent="0.3">
      <c r="A60" s="31"/>
      <c r="B60" s="31" t="s">
        <v>7</v>
      </c>
      <c r="C60" s="32" t="s">
        <v>905</v>
      </c>
      <c r="D60" s="31">
        <v>2599</v>
      </c>
      <c r="E60" s="31" t="s">
        <v>213</v>
      </c>
      <c r="F60" s="31" t="s">
        <v>60</v>
      </c>
      <c r="G60" s="31" t="s">
        <v>49</v>
      </c>
      <c r="H60" s="31" t="s">
        <v>570</v>
      </c>
      <c r="I60" s="31" t="s">
        <v>1142</v>
      </c>
      <c r="J60" s="16"/>
    </row>
    <row r="61" spans="1:10" x14ac:dyDescent="0.3">
      <c r="A61" s="31"/>
      <c r="B61" s="31" t="s">
        <v>11</v>
      </c>
      <c r="C61" s="32" t="s">
        <v>984</v>
      </c>
      <c r="D61" s="31">
        <v>2594</v>
      </c>
      <c r="E61" s="31" t="s">
        <v>9</v>
      </c>
      <c r="F61" s="31" t="s">
        <v>60</v>
      </c>
      <c r="G61" s="31" t="s">
        <v>760</v>
      </c>
      <c r="H61" s="31" t="s">
        <v>490</v>
      </c>
      <c r="I61" s="31" t="s">
        <v>565</v>
      </c>
      <c r="J61" s="16"/>
    </row>
    <row r="62" spans="1:10" x14ac:dyDescent="0.3">
      <c r="A62" s="31"/>
      <c r="B62" s="31" t="s">
        <v>7</v>
      </c>
      <c r="C62" s="32" t="s">
        <v>1028</v>
      </c>
      <c r="D62" s="31">
        <v>2683</v>
      </c>
      <c r="E62" s="31" t="s">
        <v>9</v>
      </c>
      <c r="F62" s="31" t="s">
        <v>60</v>
      </c>
      <c r="G62" s="31" t="s">
        <v>1183</v>
      </c>
      <c r="H62" s="31" t="s">
        <v>1167</v>
      </c>
      <c r="I62" s="31" t="s">
        <v>589</v>
      </c>
      <c r="J62" s="16"/>
    </row>
    <row r="63" spans="1:10" x14ac:dyDescent="0.3">
      <c r="A63" s="31"/>
      <c r="B63" s="31" t="s">
        <v>7</v>
      </c>
      <c r="C63" s="32" t="s">
        <v>902</v>
      </c>
      <c r="D63" s="31">
        <v>2621</v>
      </c>
      <c r="E63" s="31" t="s">
        <v>9</v>
      </c>
      <c r="F63" s="31" t="s">
        <v>60</v>
      </c>
      <c r="G63" s="31" t="s">
        <v>1184</v>
      </c>
      <c r="H63" s="31" t="s">
        <v>515</v>
      </c>
      <c r="I63" s="31" t="s">
        <v>491</v>
      </c>
      <c r="J63" s="16"/>
    </row>
    <row r="64" spans="1:10" x14ac:dyDescent="0.3">
      <c r="A64" s="31"/>
      <c r="B64" s="31" t="s">
        <v>11</v>
      </c>
      <c r="C64" s="32" t="s">
        <v>850</v>
      </c>
      <c r="D64" s="31">
        <v>2304</v>
      </c>
      <c r="E64" s="31" t="s">
        <v>163</v>
      </c>
      <c r="F64" s="31" t="s">
        <v>60</v>
      </c>
      <c r="G64" s="31" t="s">
        <v>1184</v>
      </c>
      <c r="H64" s="31" t="s">
        <v>593</v>
      </c>
      <c r="I64" s="31" t="s">
        <v>604</v>
      </c>
      <c r="J64" s="16"/>
    </row>
    <row r="65" spans="1:10" x14ac:dyDescent="0.3">
      <c r="A65" s="31"/>
      <c r="B65" s="31" t="s">
        <v>7</v>
      </c>
      <c r="C65" s="32" t="s">
        <v>838</v>
      </c>
      <c r="D65" s="31">
        <v>2281</v>
      </c>
      <c r="E65" s="31" t="s">
        <v>34</v>
      </c>
      <c r="F65" s="31" t="s">
        <v>60</v>
      </c>
      <c r="G65" s="31" t="s">
        <v>767</v>
      </c>
      <c r="H65" s="31" t="s">
        <v>1159</v>
      </c>
      <c r="I65" s="31" t="s">
        <v>600</v>
      </c>
      <c r="J65" s="16"/>
    </row>
    <row r="66" spans="1:10" x14ac:dyDescent="0.3">
      <c r="A66" s="31"/>
      <c r="B66" s="31" t="s">
        <v>7</v>
      </c>
      <c r="C66" s="32" t="s">
        <v>918</v>
      </c>
      <c r="D66" s="31">
        <v>2632</v>
      </c>
      <c r="E66" s="31" t="s">
        <v>919</v>
      </c>
      <c r="F66" s="31" t="s">
        <v>60</v>
      </c>
      <c r="G66" s="31" t="s">
        <v>844</v>
      </c>
      <c r="H66" s="31" t="s">
        <v>586</v>
      </c>
      <c r="I66" s="31" t="s">
        <v>589</v>
      </c>
      <c r="J66" s="16"/>
    </row>
    <row r="67" spans="1:10" x14ac:dyDescent="0.3">
      <c r="A67" s="31"/>
      <c r="B67" s="31" t="s">
        <v>7</v>
      </c>
      <c r="C67" s="32" t="s">
        <v>951</v>
      </c>
      <c r="D67" s="31">
        <v>2563</v>
      </c>
      <c r="E67" s="31" t="s">
        <v>9</v>
      </c>
      <c r="F67" s="31" t="s">
        <v>60</v>
      </c>
      <c r="G67" s="31" t="s">
        <v>1185</v>
      </c>
      <c r="H67" s="31" t="s">
        <v>1159</v>
      </c>
      <c r="I67" s="31" t="s">
        <v>587</v>
      </c>
      <c r="J67" s="16"/>
    </row>
    <row r="68" spans="1:10" x14ac:dyDescent="0.3">
      <c r="A68" s="31"/>
      <c r="B68" s="31" t="s">
        <v>7</v>
      </c>
      <c r="C68" s="32" t="s">
        <v>869</v>
      </c>
      <c r="D68" s="31">
        <v>2677</v>
      </c>
      <c r="E68" s="31" t="s">
        <v>9</v>
      </c>
      <c r="F68" s="31" t="s">
        <v>60</v>
      </c>
      <c r="G68" s="31" t="s">
        <v>1186</v>
      </c>
      <c r="H68" s="31" t="s">
        <v>614</v>
      </c>
      <c r="I68" s="31" t="s">
        <v>594</v>
      </c>
      <c r="J68" s="16"/>
    </row>
    <row r="69" spans="1:10" x14ac:dyDescent="0.3">
      <c r="A69" s="31"/>
      <c r="B69" s="31" t="s">
        <v>11</v>
      </c>
      <c r="C69" s="32" t="s">
        <v>747</v>
      </c>
      <c r="D69" s="31">
        <v>2595</v>
      </c>
      <c r="E69" s="31" t="s">
        <v>9</v>
      </c>
      <c r="F69" s="31" t="s">
        <v>60</v>
      </c>
      <c r="G69" s="31" t="s">
        <v>1187</v>
      </c>
      <c r="H69" s="31" t="s">
        <v>1158</v>
      </c>
      <c r="I69" s="31" t="s">
        <v>1159</v>
      </c>
      <c r="J69" s="16"/>
    </row>
    <row r="70" spans="1:10" x14ac:dyDescent="0.3">
      <c r="A70" s="31"/>
      <c r="B70" s="31" t="s">
        <v>7</v>
      </c>
      <c r="C70" s="32" t="s">
        <v>753</v>
      </c>
      <c r="D70" s="31">
        <v>2643</v>
      </c>
      <c r="E70" s="31" t="s">
        <v>9</v>
      </c>
      <c r="F70" s="31" t="s">
        <v>60</v>
      </c>
      <c r="G70" s="31" t="s">
        <v>867</v>
      </c>
      <c r="H70" s="31" t="s">
        <v>615</v>
      </c>
      <c r="I70" s="31" t="s">
        <v>593</v>
      </c>
      <c r="J70" s="16"/>
    </row>
    <row r="71" spans="1:10" x14ac:dyDescent="0.3">
      <c r="A71" s="31"/>
      <c r="B71" s="31" t="s">
        <v>7</v>
      </c>
      <c r="C71" s="32" t="s">
        <v>688</v>
      </c>
      <c r="D71" s="31">
        <v>2630</v>
      </c>
      <c r="E71" s="31" t="s">
        <v>689</v>
      </c>
      <c r="F71" s="31" t="s">
        <v>60</v>
      </c>
      <c r="G71" s="31" t="s">
        <v>1188</v>
      </c>
      <c r="H71" s="31" t="s">
        <v>1175</v>
      </c>
      <c r="I71" s="31" t="s">
        <v>1167</v>
      </c>
      <c r="J71" s="16"/>
    </row>
    <row r="72" spans="1:10" x14ac:dyDescent="0.3">
      <c r="A72" s="31"/>
      <c r="B72" s="31" t="s">
        <v>7</v>
      </c>
      <c r="C72" s="32" t="s">
        <v>845</v>
      </c>
      <c r="D72" s="31">
        <v>2635</v>
      </c>
      <c r="E72" s="31" t="s">
        <v>9</v>
      </c>
      <c r="F72" s="31" t="s">
        <v>60</v>
      </c>
      <c r="G72" s="31" t="s">
        <v>945</v>
      </c>
      <c r="H72" s="31" t="s">
        <v>1175</v>
      </c>
      <c r="I72" s="31" t="s">
        <v>1189</v>
      </c>
      <c r="J72" s="16"/>
    </row>
    <row r="73" spans="1:10" x14ac:dyDescent="0.3">
      <c r="A73" s="31"/>
      <c r="B73" s="31" t="s">
        <v>7</v>
      </c>
      <c r="C73" s="32" t="s">
        <v>684</v>
      </c>
      <c r="D73" s="31">
        <v>2671</v>
      </c>
      <c r="E73" s="31" t="s">
        <v>9</v>
      </c>
      <c r="F73" s="31" t="s">
        <v>60</v>
      </c>
      <c r="G73" s="31" t="s">
        <v>1190</v>
      </c>
      <c r="H73" s="31" t="s">
        <v>1173</v>
      </c>
      <c r="I73" s="31" t="s">
        <v>1177</v>
      </c>
      <c r="J73" s="16"/>
    </row>
    <row r="74" spans="1:10" x14ac:dyDescent="0.3">
      <c r="A74" s="31"/>
      <c r="B74" s="31" t="s">
        <v>7</v>
      </c>
      <c r="C74" s="32" t="s">
        <v>736</v>
      </c>
      <c r="D74" s="31">
        <v>2655</v>
      </c>
      <c r="E74" s="31" t="s">
        <v>382</v>
      </c>
      <c r="F74" s="31" t="s">
        <v>60</v>
      </c>
      <c r="G74" s="31" t="s">
        <v>1191</v>
      </c>
      <c r="H74" s="31" t="s">
        <v>1192</v>
      </c>
      <c r="I74" s="31" t="s">
        <v>1193</v>
      </c>
      <c r="J74" s="16"/>
    </row>
    <row r="75" spans="1:10" x14ac:dyDescent="0.3">
      <c r="A75" s="31">
        <v>69</v>
      </c>
      <c r="B75" s="31" t="s">
        <v>7</v>
      </c>
      <c r="C75" s="32" t="s">
        <v>717</v>
      </c>
      <c r="D75" s="31">
        <v>2549</v>
      </c>
      <c r="E75" s="31" t="s">
        <v>248</v>
      </c>
      <c r="F75" s="31" t="s">
        <v>82</v>
      </c>
      <c r="G75" s="31" t="s">
        <v>671</v>
      </c>
      <c r="H75" s="31" t="s">
        <v>589</v>
      </c>
      <c r="I75" s="31" t="s">
        <v>568</v>
      </c>
      <c r="J75" s="16"/>
    </row>
    <row r="76" spans="1:10" x14ac:dyDescent="0.3">
      <c r="A76" s="31"/>
      <c r="B76" s="31" t="s">
        <v>7</v>
      </c>
      <c r="C76" s="32" t="s">
        <v>854</v>
      </c>
      <c r="D76" s="31">
        <v>2668</v>
      </c>
      <c r="E76" s="31" t="s">
        <v>9</v>
      </c>
      <c r="F76" s="31" t="s">
        <v>82</v>
      </c>
      <c r="G76" s="31" t="s">
        <v>760</v>
      </c>
      <c r="H76" s="31" t="s">
        <v>565</v>
      </c>
      <c r="I76" s="31" t="s">
        <v>541</v>
      </c>
      <c r="J76" s="16"/>
    </row>
    <row r="77" spans="1:10" x14ac:dyDescent="0.3">
      <c r="A77" s="31"/>
      <c r="B77" s="31" t="s">
        <v>7</v>
      </c>
      <c r="C77" s="32" t="s">
        <v>808</v>
      </c>
      <c r="D77" s="31">
        <v>2566</v>
      </c>
      <c r="E77" s="31" t="s">
        <v>9</v>
      </c>
      <c r="F77" s="31" t="s">
        <v>82</v>
      </c>
      <c r="G77" s="31" t="s">
        <v>709</v>
      </c>
      <c r="H77" s="31" t="s">
        <v>587</v>
      </c>
      <c r="I77" s="31" t="s">
        <v>494</v>
      </c>
      <c r="J77" s="16"/>
    </row>
    <row r="78" spans="1:10" x14ac:dyDescent="0.3">
      <c r="A78" s="31"/>
      <c r="B78" s="31" t="s">
        <v>7</v>
      </c>
      <c r="C78" s="32" t="s">
        <v>1109</v>
      </c>
      <c r="D78" s="31">
        <v>2688</v>
      </c>
      <c r="E78" s="31" t="s">
        <v>1110</v>
      </c>
      <c r="F78" s="31" t="s">
        <v>82</v>
      </c>
      <c r="G78" s="31" t="s">
        <v>730</v>
      </c>
      <c r="H78" s="31" t="s">
        <v>593</v>
      </c>
      <c r="I78" s="31" t="s">
        <v>589</v>
      </c>
      <c r="J78" s="16"/>
    </row>
    <row r="79" spans="1:10" x14ac:dyDescent="0.3">
      <c r="A79" s="31"/>
      <c r="B79" s="31" t="s">
        <v>7</v>
      </c>
      <c r="C79" s="32" t="s">
        <v>901</v>
      </c>
      <c r="D79" s="31">
        <v>2554</v>
      </c>
      <c r="E79" s="31" t="s">
        <v>36</v>
      </c>
      <c r="F79" s="31" t="s">
        <v>82</v>
      </c>
      <c r="G79" s="31" t="s">
        <v>1172</v>
      </c>
      <c r="H79" s="31" t="s">
        <v>1176</v>
      </c>
      <c r="I79" s="31" t="s">
        <v>490</v>
      </c>
      <c r="J79" s="16"/>
    </row>
    <row r="80" spans="1:10" x14ac:dyDescent="0.3">
      <c r="A80" s="31"/>
      <c r="B80" s="31" t="s">
        <v>7</v>
      </c>
      <c r="C80" s="32" t="s">
        <v>789</v>
      </c>
      <c r="D80" s="31">
        <v>2697</v>
      </c>
      <c r="E80" s="31" t="s">
        <v>9</v>
      </c>
      <c r="F80" s="31" t="s">
        <v>82</v>
      </c>
      <c r="G80" s="31" t="s">
        <v>1186</v>
      </c>
      <c r="H80" s="31" t="s">
        <v>587</v>
      </c>
      <c r="I80" s="31" t="s">
        <v>491</v>
      </c>
      <c r="J80" s="16"/>
    </row>
    <row r="81" spans="1:10" x14ac:dyDescent="0.3">
      <c r="A81" s="31"/>
      <c r="B81" s="31" t="s">
        <v>11</v>
      </c>
      <c r="C81" s="32" t="s">
        <v>1194</v>
      </c>
      <c r="D81" s="31">
        <v>2416</v>
      </c>
      <c r="E81" s="31" t="s">
        <v>9</v>
      </c>
      <c r="F81" s="31" t="s">
        <v>82</v>
      </c>
      <c r="G81" s="31" t="s">
        <v>1195</v>
      </c>
      <c r="H81" s="31" t="s">
        <v>1179</v>
      </c>
      <c r="I81" s="31" t="s">
        <v>1176</v>
      </c>
      <c r="J81" s="16"/>
    </row>
    <row r="82" spans="1:10" x14ac:dyDescent="0.3">
      <c r="A82" s="31"/>
      <c r="B82" s="31" t="s">
        <v>7</v>
      </c>
      <c r="C82" s="32" t="s">
        <v>1196</v>
      </c>
      <c r="D82" s="31">
        <v>2707</v>
      </c>
      <c r="E82" s="31" t="s">
        <v>248</v>
      </c>
      <c r="F82" s="31" t="s">
        <v>82</v>
      </c>
      <c r="G82" s="31" t="s">
        <v>934</v>
      </c>
      <c r="H82" s="31" t="s">
        <v>1170</v>
      </c>
      <c r="I82" s="31" t="s">
        <v>595</v>
      </c>
      <c r="J82" s="16"/>
    </row>
    <row r="83" spans="1:10" x14ac:dyDescent="0.3">
      <c r="A83" s="31"/>
      <c r="B83" s="31" t="s">
        <v>7</v>
      </c>
      <c r="C83" s="32" t="s">
        <v>721</v>
      </c>
      <c r="D83" s="31">
        <v>2739</v>
      </c>
      <c r="E83" s="31" t="s">
        <v>31</v>
      </c>
      <c r="F83" s="31" t="s">
        <v>82</v>
      </c>
      <c r="G83" s="31" t="s">
        <v>821</v>
      </c>
      <c r="H83" s="31" t="s">
        <v>1177</v>
      </c>
      <c r="I83" s="31" t="s">
        <v>595</v>
      </c>
      <c r="J83" s="16"/>
    </row>
    <row r="84" spans="1:10" x14ac:dyDescent="0.3">
      <c r="A84" s="31"/>
      <c r="B84" s="31" t="s">
        <v>7</v>
      </c>
      <c r="C84" s="32" t="s">
        <v>769</v>
      </c>
      <c r="D84" s="31">
        <v>2630</v>
      </c>
      <c r="E84" s="31" t="s">
        <v>689</v>
      </c>
      <c r="F84" s="31" t="s">
        <v>82</v>
      </c>
      <c r="G84" s="31" t="s">
        <v>1197</v>
      </c>
      <c r="H84" s="31" t="s">
        <v>578</v>
      </c>
      <c r="I84" s="31" t="s">
        <v>1150</v>
      </c>
      <c r="J84" s="16"/>
    </row>
    <row r="85" spans="1:10" x14ac:dyDescent="0.3">
      <c r="A85" s="31"/>
      <c r="B85" s="31" t="s">
        <v>7</v>
      </c>
      <c r="C85" s="32" t="s">
        <v>985</v>
      </c>
      <c r="D85" s="31">
        <v>2556</v>
      </c>
      <c r="E85" s="31" t="s">
        <v>59</v>
      </c>
      <c r="F85" s="31" t="s">
        <v>82</v>
      </c>
      <c r="G85" s="31" t="s">
        <v>1198</v>
      </c>
      <c r="H85" s="31" t="s">
        <v>579</v>
      </c>
      <c r="I85" s="31" t="s">
        <v>1167</v>
      </c>
      <c r="J85" s="16"/>
    </row>
    <row r="86" spans="1:10" x14ac:dyDescent="0.3">
      <c r="A86" s="31"/>
      <c r="B86" s="31" t="s">
        <v>7</v>
      </c>
      <c r="C86" s="32" t="s">
        <v>759</v>
      </c>
      <c r="D86" s="31">
        <v>2524</v>
      </c>
      <c r="E86" s="31" t="s">
        <v>13</v>
      </c>
      <c r="F86" s="31" t="s">
        <v>82</v>
      </c>
      <c r="G86" s="31" t="s">
        <v>61</v>
      </c>
      <c r="H86" s="31" t="s">
        <v>593</v>
      </c>
      <c r="I86" s="31" t="s">
        <v>600</v>
      </c>
      <c r="J86" s="16"/>
    </row>
    <row r="87" spans="1:10" x14ac:dyDescent="0.3">
      <c r="A87" s="31"/>
      <c r="B87" s="31" t="s">
        <v>7</v>
      </c>
      <c r="C87" s="32" t="s">
        <v>928</v>
      </c>
      <c r="D87" s="31">
        <v>2547</v>
      </c>
      <c r="E87" s="31" t="s">
        <v>59</v>
      </c>
      <c r="F87" s="31" t="s">
        <v>82</v>
      </c>
      <c r="G87" s="31" t="s">
        <v>870</v>
      </c>
      <c r="H87" s="31" t="s">
        <v>1150</v>
      </c>
      <c r="I87" s="31" t="s">
        <v>595</v>
      </c>
      <c r="J87" s="16"/>
    </row>
    <row r="88" spans="1:10" x14ac:dyDescent="0.3">
      <c r="A88" s="31"/>
      <c r="B88" s="31" t="s">
        <v>7</v>
      </c>
      <c r="C88" s="32" t="s">
        <v>829</v>
      </c>
      <c r="D88" s="31">
        <v>2593</v>
      </c>
      <c r="E88" s="31" t="s">
        <v>68</v>
      </c>
      <c r="F88" s="31" t="s">
        <v>82</v>
      </c>
      <c r="G88" s="31" t="s">
        <v>1199</v>
      </c>
      <c r="H88" s="31" t="s">
        <v>1177</v>
      </c>
      <c r="I88" s="31" t="s">
        <v>1159</v>
      </c>
      <c r="J88" s="16"/>
    </row>
    <row r="89" spans="1:10" x14ac:dyDescent="0.3">
      <c r="A89" s="31"/>
      <c r="B89" s="31" t="s">
        <v>7</v>
      </c>
      <c r="C89" s="32" t="s">
        <v>858</v>
      </c>
      <c r="D89" s="31">
        <v>2312</v>
      </c>
      <c r="E89" s="31" t="s">
        <v>163</v>
      </c>
      <c r="F89" s="31" t="s">
        <v>82</v>
      </c>
      <c r="G89" s="31" t="s">
        <v>876</v>
      </c>
      <c r="H89" s="31" t="s">
        <v>611</v>
      </c>
      <c r="I89" s="31" t="s">
        <v>1179</v>
      </c>
      <c r="J89" s="16"/>
    </row>
    <row r="90" spans="1:10" x14ac:dyDescent="0.3">
      <c r="A90" s="31"/>
      <c r="B90" s="31" t="s">
        <v>7</v>
      </c>
      <c r="C90" s="32" t="s">
        <v>729</v>
      </c>
      <c r="D90" s="31">
        <v>2672</v>
      </c>
      <c r="E90" s="31" t="s">
        <v>248</v>
      </c>
      <c r="F90" s="31" t="s">
        <v>82</v>
      </c>
      <c r="G90" s="31" t="s">
        <v>1161</v>
      </c>
      <c r="H90" s="31" t="s">
        <v>611</v>
      </c>
      <c r="I90" s="31" t="s">
        <v>1175</v>
      </c>
      <c r="J90" s="16"/>
    </row>
    <row r="91" spans="1:10" x14ac:dyDescent="0.3">
      <c r="A91" s="31"/>
      <c r="B91" s="31" t="s">
        <v>7</v>
      </c>
      <c r="C91" s="32" t="s">
        <v>1002</v>
      </c>
      <c r="D91" s="31">
        <v>2553</v>
      </c>
      <c r="E91" s="31" t="s">
        <v>9</v>
      </c>
      <c r="F91" s="31" t="s">
        <v>82</v>
      </c>
      <c r="G91" s="31" t="s">
        <v>1200</v>
      </c>
      <c r="H91" s="31" t="s">
        <v>611</v>
      </c>
      <c r="I91" s="31" t="s">
        <v>1175</v>
      </c>
      <c r="J91" s="16"/>
    </row>
    <row r="92" spans="1:10" x14ac:dyDescent="0.3">
      <c r="A92" s="31"/>
      <c r="B92" s="31" t="s">
        <v>7</v>
      </c>
      <c r="C92" s="32" t="s">
        <v>817</v>
      </c>
      <c r="D92" s="31">
        <v>2669</v>
      </c>
      <c r="E92" s="31" t="s">
        <v>9</v>
      </c>
      <c r="F92" s="31" t="s">
        <v>82</v>
      </c>
      <c r="G92" s="31" t="s">
        <v>1201</v>
      </c>
      <c r="H92" s="31" t="s">
        <v>612</v>
      </c>
      <c r="I92" s="31" t="s">
        <v>1177</v>
      </c>
      <c r="J92" s="16"/>
    </row>
    <row r="93" spans="1:10" x14ac:dyDescent="0.3">
      <c r="A93" s="31"/>
      <c r="B93" s="31" t="s">
        <v>7</v>
      </c>
      <c r="C93" s="32" t="s">
        <v>908</v>
      </c>
      <c r="D93" s="31">
        <v>2463</v>
      </c>
      <c r="E93" s="31" t="s">
        <v>128</v>
      </c>
      <c r="F93" s="31" t="s">
        <v>82</v>
      </c>
      <c r="G93" s="31" t="s">
        <v>86</v>
      </c>
      <c r="H93" s="31" t="s">
        <v>1202</v>
      </c>
      <c r="I93" s="31" t="s">
        <v>1179</v>
      </c>
      <c r="J93" s="16"/>
    </row>
    <row r="94" spans="1:10" x14ac:dyDescent="0.3">
      <c r="A94" s="31"/>
      <c r="B94" s="31" t="s">
        <v>7</v>
      </c>
      <c r="C94" s="32" t="s">
        <v>725</v>
      </c>
      <c r="D94" s="31">
        <v>2575</v>
      </c>
      <c r="E94" s="31" t="s">
        <v>308</v>
      </c>
      <c r="F94" s="31" t="s">
        <v>82</v>
      </c>
      <c r="G94" s="31" t="s">
        <v>830</v>
      </c>
      <c r="H94" s="31" t="s">
        <v>612</v>
      </c>
      <c r="I94" s="31" t="s">
        <v>615</v>
      </c>
      <c r="J94" s="16"/>
    </row>
    <row r="95" spans="1:10" x14ac:dyDescent="0.3">
      <c r="A95" s="31"/>
      <c r="B95" s="31" t="s">
        <v>7</v>
      </c>
      <c r="C95" s="32" t="s">
        <v>1125</v>
      </c>
      <c r="D95" s="31">
        <v>2640</v>
      </c>
      <c r="E95" s="31" t="s">
        <v>9</v>
      </c>
      <c r="F95" s="31" t="s">
        <v>82</v>
      </c>
      <c r="G95" s="31" t="s">
        <v>912</v>
      </c>
      <c r="H95" s="31" t="s">
        <v>612</v>
      </c>
      <c r="I95" s="31" t="s">
        <v>1170</v>
      </c>
      <c r="J95" s="16"/>
    </row>
    <row r="96" spans="1:10" x14ac:dyDescent="0.3">
      <c r="A96" s="31"/>
      <c r="B96" s="31" t="s">
        <v>7</v>
      </c>
      <c r="C96" s="32" t="s">
        <v>877</v>
      </c>
      <c r="D96" s="31">
        <v>2653</v>
      </c>
      <c r="E96" s="31" t="s">
        <v>9</v>
      </c>
      <c r="F96" s="31" t="s">
        <v>82</v>
      </c>
      <c r="G96" s="31" t="s">
        <v>883</v>
      </c>
      <c r="H96" s="31" t="s">
        <v>1203</v>
      </c>
      <c r="I96" s="31" t="s">
        <v>608</v>
      </c>
      <c r="J96" s="16"/>
    </row>
    <row r="97" spans="1:10" x14ac:dyDescent="0.3">
      <c r="A97" s="31"/>
      <c r="B97" s="31" t="s">
        <v>7</v>
      </c>
      <c r="C97" s="32" t="s">
        <v>739</v>
      </c>
      <c r="D97" s="31">
        <v>2628</v>
      </c>
      <c r="E97" s="31" t="s">
        <v>121</v>
      </c>
      <c r="F97" s="31" t="s">
        <v>82</v>
      </c>
      <c r="G97" s="31" t="s">
        <v>1204</v>
      </c>
      <c r="H97" s="31" t="s">
        <v>1205</v>
      </c>
      <c r="I97" s="31" t="s">
        <v>1173</v>
      </c>
      <c r="J97" s="16"/>
    </row>
    <row r="98" spans="1:10" x14ac:dyDescent="0.3">
      <c r="A98" s="31"/>
      <c r="B98" s="31" t="s">
        <v>7</v>
      </c>
      <c r="C98" s="32" t="s">
        <v>836</v>
      </c>
      <c r="D98" s="31">
        <v>2601</v>
      </c>
      <c r="E98" s="31" t="s">
        <v>213</v>
      </c>
      <c r="F98" s="31" t="s">
        <v>82</v>
      </c>
      <c r="G98" s="31" t="s">
        <v>416</v>
      </c>
      <c r="H98" s="31" t="s">
        <v>1205</v>
      </c>
      <c r="I98" s="31" t="s">
        <v>1206</v>
      </c>
      <c r="J98" s="16"/>
    </row>
    <row r="99" spans="1:10" x14ac:dyDescent="0.3">
      <c r="A99" s="31">
        <v>93</v>
      </c>
      <c r="B99" s="31" t="s">
        <v>7</v>
      </c>
      <c r="C99" s="32" t="s">
        <v>1107</v>
      </c>
      <c r="D99" s="31">
        <v>2758</v>
      </c>
      <c r="E99" s="31" t="s">
        <v>96</v>
      </c>
      <c r="F99" s="31" t="s">
        <v>109</v>
      </c>
      <c r="G99" s="31" t="s">
        <v>1207</v>
      </c>
      <c r="H99" s="31" t="s">
        <v>549</v>
      </c>
      <c r="I99" s="31" t="s">
        <v>568</v>
      </c>
      <c r="J99" s="16"/>
    </row>
    <row r="100" spans="1:10" x14ac:dyDescent="0.3">
      <c r="A100" s="31"/>
      <c r="B100" s="31" t="s">
        <v>7</v>
      </c>
      <c r="C100" s="32" t="s">
        <v>866</v>
      </c>
      <c r="D100" s="31">
        <v>2502</v>
      </c>
      <c r="E100" s="31" t="s">
        <v>9</v>
      </c>
      <c r="F100" s="31" t="s">
        <v>109</v>
      </c>
      <c r="G100" s="31" t="s">
        <v>847</v>
      </c>
      <c r="H100" s="31" t="s">
        <v>494</v>
      </c>
      <c r="I100" s="31" t="s">
        <v>565</v>
      </c>
      <c r="J100" s="16"/>
    </row>
    <row r="101" spans="1:10" x14ac:dyDescent="0.3">
      <c r="A101" s="31"/>
      <c r="B101" s="31" t="s">
        <v>11</v>
      </c>
      <c r="C101" s="32" t="s">
        <v>977</v>
      </c>
      <c r="D101" s="31">
        <v>2451</v>
      </c>
      <c r="E101" s="31" t="s">
        <v>658</v>
      </c>
      <c r="F101" s="31" t="s">
        <v>109</v>
      </c>
      <c r="G101" s="31" t="s">
        <v>847</v>
      </c>
      <c r="H101" s="31" t="s">
        <v>575</v>
      </c>
      <c r="I101" s="31" t="s">
        <v>515</v>
      </c>
      <c r="J101" s="16"/>
    </row>
    <row r="102" spans="1:10" x14ac:dyDescent="0.3">
      <c r="A102" s="31"/>
      <c r="B102" s="31" t="s">
        <v>11</v>
      </c>
      <c r="C102" s="32" t="s">
        <v>1018</v>
      </c>
      <c r="D102" s="31">
        <v>2364</v>
      </c>
      <c r="E102" s="31" t="s">
        <v>163</v>
      </c>
      <c r="F102" s="31" t="s">
        <v>109</v>
      </c>
      <c r="G102" s="31" t="s">
        <v>1174</v>
      </c>
      <c r="H102" s="31" t="s">
        <v>576</v>
      </c>
      <c r="I102" s="31" t="s">
        <v>475</v>
      </c>
      <c r="J102" s="16"/>
    </row>
    <row r="103" spans="1:10" x14ac:dyDescent="0.3">
      <c r="A103" s="31"/>
      <c r="B103" s="31" t="s">
        <v>7</v>
      </c>
      <c r="C103" s="32" t="s">
        <v>855</v>
      </c>
      <c r="D103" s="31">
        <v>2584</v>
      </c>
      <c r="E103" s="31" t="s">
        <v>856</v>
      </c>
      <c r="F103" s="31" t="s">
        <v>109</v>
      </c>
      <c r="G103" s="31" t="s">
        <v>1186</v>
      </c>
      <c r="H103" s="31" t="s">
        <v>593</v>
      </c>
      <c r="I103" s="31" t="s">
        <v>604</v>
      </c>
      <c r="J103" s="16"/>
    </row>
    <row r="104" spans="1:10" x14ac:dyDescent="0.3">
      <c r="A104" s="31"/>
      <c r="B104" s="31" t="s">
        <v>7</v>
      </c>
      <c r="C104" s="32" t="s">
        <v>840</v>
      </c>
      <c r="D104" s="31">
        <v>2542</v>
      </c>
      <c r="E104" s="31" t="s">
        <v>9</v>
      </c>
      <c r="F104" s="31" t="s">
        <v>109</v>
      </c>
      <c r="G104" s="31" t="s">
        <v>1187</v>
      </c>
      <c r="H104" s="31" t="s">
        <v>1158</v>
      </c>
      <c r="I104" s="31" t="s">
        <v>593</v>
      </c>
      <c r="J104" s="16"/>
    </row>
    <row r="105" spans="1:10" x14ac:dyDescent="0.3">
      <c r="A105" s="31"/>
      <c r="B105" s="31" t="s">
        <v>7</v>
      </c>
      <c r="C105" s="32" t="s">
        <v>1035</v>
      </c>
      <c r="D105" s="31">
        <v>2400</v>
      </c>
      <c r="E105" s="31" t="s">
        <v>213</v>
      </c>
      <c r="F105" s="31" t="s">
        <v>109</v>
      </c>
      <c r="G105" s="31" t="s">
        <v>1178</v>
      </c>
      <c r="H105" s="31" t="s">
        <v>1179</v>
      </c>
      <c r="I105" s="31" t="s">
        <v>594</v>
      </c>
      <c r="J105" s="16"/>
    </row>
    <row r="106" spans="1:10" x14ac:dyDescent="0.3">
      <c r="A106" s="31"/>
      <c r="B106" s="31" t="s">
        <v>11</v>
      </c>
      <c r="C106" s="32" t="s">
        <v>1026</v>
      </c>
      <c r="D106" s="31">
        <v>2595</v>
      </c>
      <c r="E106" s="31" t="s">
        <v>9</v>
      </c>
      <c r="F106" s="31" t="s">
        <v>109</v>
      </c>
      <c r="G106" s="31" t="s">
        <v>1197</v>
      </c>
      <c r="H106" s="31" t="s">
        <v>1167</v>
      </c>
      <c r="I106" s="31" t="s">
        <v>603</v>
      </c>
      <c r="J106" s="16"/>
    </row>
    <row r="107" spans="1:10" x14ac:dyDescent="0.3">
      <c r="A107" s="31"/>
      <c r="B107" s="31" t="s">
        <v>7</v>
      </c>
      <c r="C107" s="32" t="s">
        <v>669</v>
      </c>
      <c r="D107" s="31">
        <v>2632</v>
      </c>
      <c r="E107" s="31" t="s">
        <v>9</v>
      </c>
      <c r="F107" s="31" t="s">
        <v>109</v>
      </c>
      <c r="G107" s="31" t="s">
        <v>1180</v>
      </c>
      <c r="H107" s="31" t="s">
        <v>1176</v>
      </c>
      <c r="I107" s="31" t="s">
        <v>490</v>
      </c>
      <c r="J107" s="16"/>
    </row>
    <row r="108" spans="1:10" x14ac:dyDescent="0.3">
      <c r="A108" s="31"/>
      <c r="B108" s="31" t="s">
        <v>7</v>
      </c>
      <c r="C108" s="32" t="s">
        <v>1091</v>
      </c>
      <c r="D108" s="31">
        <v>2541</v>
      </c>
      <c r="E108" s="31" t="s">
        <v>9</v>
      </c>
      <c r="F108" s="31" t="s">
        <v>109</v>
      </c>
      <c r="G108" s="31" t="s">
        <v>1208</v>
      </c>
      <c r="H108" s="31" t="s">
        <v>615</v>
      </c>
      <c r="I108" s="31" t="s">
        <v>586</v>
      </c>
      <c r="J108" s="16"/>
    </row>
    <row r="109" spans="1:10" x14ac:dyDescent="0.3">
      <c r="A109" s="31"/>
      <c r="B109" s="31" t="s">
        <v>7</v>
      </c>
      <c r="C109" s="32" t="s">
        <v>634</v>
      </c>
      <c r="D109" s="31">
        <v>2802</v>
      </c>
      <c r="E109" s="31" t="s">
        <v>248</v>
      </c>
      <c r="F109" s="31" t="s">
        <v>109</v>
      </c>
      <c r="G109" s="31" t="s">
        <v>794</v>
      </c>
      <c r="H109" s="31" t="s">
        <v>1177</v>
      </c>
      <c r="I109" s="31" t="s">
        <v>593</v>
      </c>
      <c r="J109" s="16"/>
    </row>
    <row r="110" spans="1:10" x14ac:dyDescent="0.3">
      <c r="A110" s="31"/>
      <c r="B110" s="31" t="s">
        <v>7</v>
      </c>
      <c r="C110" s="32" t="s">
        <v>882</v>
      </c>
      <c r="D110" s="31">
        <v>2611</v>
      </c>
      <c r="E110" s="31" t="s">
        <v>213</v>
      </c>
      <c r="F110" s="31" t="s">
        <v>109</v>
      </c>
      <c r="G110" s="31" t="s">
        <v>1209</v>
      </c>
      <c r="H110" s="31" t="s">
        <v>615</v>
      </c>
      <c r="I110" s="31" t="s">
        <v>586</v>
      </c>
      <c r="J110" s="16"/>
    </row>
    <row r="111" spans="1:10" x14ac:dyDescent="0.3">
      <c r="A111" s="31"/>
      <c r="B111" s="31" t="s">
        <v>7</v>
      </c>
      <c r="C111" s="32" t="s">
        <v>924</v>
      </c>
      <c r="D111" s="31">
        <v>2613</v>
      </c>
      <c r="E111" s="31" t="s">
        <v>9</v>
      </c>
      <c r="F111" s="31" t="s">
        <v>109</v>
      </c>
      <c r="G111" s="31" t="s">
        <v>983</v>
      </c>
      <c r="H111" s="31" t="s">
        <v>615</v>
      </c>
      <c r="I111" s="31" t="s">
        <v>1159</v>
      </c>
      <c r="J111" s="16"/>
    </row>
    <row r="112" spans="1:10" x14ac:dyDescent="0.3">
      <c r="A112" s="31"/>
      <c r="B112" s="31" t="s">
        <v>7</v>
      </c>
      <c r="C112" s="32" t="s">
        <v>674</v>
      </c>
      <c r="D112" s="31">
        <v>2810</v>
      </c>
      <c r="E112" s="31" t="s">
        <v>9</v>
      </c>
      <c r="F112" s="31" t="s">
        <v>109</v>
      </c>
      <c r="G112" s="31" t="s">
        <v>1188</v>
      </c>
      <c r="H112" s="31" t="s">
        <v>1175</v>
      </c>
      <c r="I112" s="31" t="s">
        <v>1189</v>
      </c>
      <c r="J112" s="16"/>
    </row>
    <row r="113" spans="1:10" x14ac:dyDescent="0.3">
      <c r="A113" s="31"/>
      <c r="B113" s="31" t="s">
        <v>7</v>
      </c>
      <c r="C113" s="32" t="s">
        <v>922</v>
      </c>
      <c r="D113" s="31">
        <v>2583</v>
      </c>
      <c r="E113" s="31" t="s">
        <v>9</v>
      </c>
      <c r="F113" s="31" t="s">
        <v>109</v>
      </c>
      <c r="G113" s="31" t="s">
        <v>1190</v>
      </c>
      <c r="H113" s="31" t="s">
        <v>615</v>
      </c>
      <c r="I113" s="31" t="s">
        <v>1159</v>
      </c>
      <c r="J113" s="16"/>
    </row>
    <row r="114" spans="1:10" x14ac:dyDescent="0.3">
      <c r="A114" s="31"/>
      <c r="B114" s="31" t="s">
        <v>7</v>
      </c>
      <c r="C114" s="32" t="s">
        <v>1210</v>
      </c>
      <c r="D114" s="31">
        <v>2573</v>
      </c>
      <c r="E114" s="31" t="s">
        <v>9</v>
      </c>
      <c r="F114" s="31" t="s">
        <v>109</v>
      </c>
      <c r="G114" s="31" t="s">
        <v>86</v>
      </c>
      <c r="H114" s="31" t="s">
        <v>1177</v>
      </c>
      <c r="I114" s="31" t="s">
        <v>586</v>
      </c>
      <c r="J114" s="16"/>
    </row>
    <row r="115" spans="1:10" x14ac:dyDescent="0.3">
      <c r="A115" s="31"/>
      <c r="B115" s="31"/>
      <c r="C115" s="32" t="s">
        <v>913</v>
      </c>
      <c r="D115" s="31">
        <v>2495</v>
      </c>
      <c r="E115" s="31" t="s">
        <v>9</v>
      </c>
      <c r="F115" s="31" t="s">
        <v>109</v>
      </c>
      <c r="G115" s="31" t="s">
        <v>69</v>
      </c>
      <c r="H115" s="31" t="s">
        <v>1206</v>
      </c>
      <c r="I115" s="31" t="s">
        <v>578</v>
      </c>
      <c r="J115" s="16"/>
    </row>
    <row r="116" spans="1:10" x14ac:dyDescent="0.3">
      <c r="A116" s="31"/>
      <c r="B116" s="31" t="s">
        <v>107</v>
      </c>
      <c r="C116" s="32" t="s">
        <v>1067</v>
      </c>
      <c r="D116" s="31">
        <v>2173</v>
      </c>
      <c r="E116" s="31" t="s">
        <v>9</v>
      </c>
      <c r="F116" s="31" t="s">
        <v>109</v>
      </c>
      <c r="G116" s="31" t="s">
        <v>887</v>
      </c>
      <c r="H116" s="31" t="s">
        <v>1211</v>
      </c>
      <c r="I116" s="31" t="s">
        <v>1212</v>
      </c>
      <c r="J116" s="16"/>
    </row>
    <row r="117" spans="1:10" x14ac:dyDescent="0.3">
      <c r="A117" s="31"/>
      <c r="B117" s="31" t="s">
        <v>7</v>
      </c>
      <c r="C117" s="32" t="s">
        <v>944</v>
      </c>
      <c r="D117" s="31">
        <v>2489</v>
      </c>
      <c r="E117" s="31" t="s">
        <v>96</v>
      </c>
      <c r="F117" s="31" t="s">
        <v>109</v>
      </c>
      <c r="G117" s="31" t="s">
        <v>890</v>
      </c>
      <c r="H117" s="31" t="s">
        <v>608</v>
      </c>
      <c r="I117" s="31" t="s">
        <v>1170</v>
      </c>
      <c r="J117" s="16"/>
    </row>
    <row r="118" spans="1:10" x14ac:dyDescent="0.3">
      <c r="A118" s="31"/>
      <c r="B118" s="31" t="s">
        <v>7</v>
      </c>
      <c r="C118" s="32" t="s">
        <v>872</v>
      </c>
      <c r="D118" s="31">
        <v>2531</v>
      </c>
      <c r="E118" s="31" t="s">
        <v>9</v>
      </c>
      <c r="F118" s="31" t="s">
        <v>109</v>
      </c>
      <c r="G118" s="31" t="s">
        <v>1213</v>
      </c>
      <c r="H118" s="31" t="s">
        <v>612</v>
      </c>
      <c r="I118" s="31" t="s">
        <v>1177</v>
      </c>
      <c r="J118" s="16"/>
    </row>
    <row r="119" spans="1:10" x14ac:dyDescent="0.3">
      <c r="A119" s="31"/>
      <c r="B119" s="31" t="s">
        <v>7</v>
      </c>
      <c r="C119" s="32" t="s">
        <v>937</v>
      </c>
      <c r="D119" s="31">
        <v>2618</v>
      </c>
      <c r="E119" s="31" t="s">
        <v>121</v>
      </c>
      <c r="F119" s="31" t="s">
        <v>109</v>
      </c>
      <c r="G119" s="31" t="s">
        <v>953</v>
      </c>
      <c r="H119" s="31" t="s">
        <v>1214</v>
      </c>
      <c r="I119" s="31" t="s">
        <v>1179</v>
      </c>
      <c r="J119" s="16"/>
    </row>
    <row r="120" spans="1:10" x14ac:dyDescent="0.3">
      <c r="A120" s="31"/>
      <c r="B120" s="31" t="s">
        <v>7</v>
      </c>
      <c r="C120" s="32" t="s">
        <v>998</v>
      </c>
      <c r="D120" s="31">
        <v>2584</v>
      </c>
      <c r="E120" s="31" t="s">
        <v>132</v>
      </c>
      <c r="F120" s="31" t="s">
        <v>109</v>
      </c>
      <c r="G120" s="31" t="s">
        <v>1215</v>
      </c>
      <c r="H120" s="31" t="s">
        <v>578</v>
      </c>
      <c r="I120" s="31" t="s">
        <v>1170</v>
      </c>
      <c r="J120" s="16"/>
    </row>
    <row r="121" spans="1:10" x14ac:dyDescent="0.3">
      <c r="A121" s="31"/>
      <c r="B121" s="31" t="s">
        <v>7</v>
      </c>
      <c r="C121" s="32" t="s">
        <v>802</v>
      </c>
      <c r="D121" s="31">
        <v>2575</v>
      </c>
      <c r="E121" s="31" t="s">
        <v>34</v>
      </c>
      <c r="F121" s="31" t="s">
        <v>109</v>
      </c>
      <c r="G121" s="31" t="s">
        <v>1216</v>
      </c>
      <c r="H121" s="31" t="s">
        <v>1205</v>
      </c>
      <c r="I121" s="31" t="s">
        <v>1206</v>
      </c>
      <c r="J121" s="16"/>
    </row>
    <row r="122" spans="1:10" x14ac:dyDescent="0.3">
      <c r="A122" s="31"/>
      <c r="B122" s="31" t="s">
        <v>11</v>
      </c>
      <c r="C122" s="32" t="s">
        <v>1056</v>
      </c>
      <c r="D122" s="31">
        <v>2415</v>
      </c>
      <c r="E122" s="31" t="s">
        <v>172</v>
      </c>
      <c r="F122" s="31" t="s">
        <v>109</v>
      </c>
      <c r="G122" s="31" t="s">
        <v>1217</v>
      </c>
      <c r="H122" s="31" t="s">
        <v>1211</v>
      </c>
      <c r="I122" s="31" t="s">
        <v>1193</v>
      </c>
      <c r="J122" s="16"/>
    </row>
    <row r="123" spans="1:10" x14ac:dyDescent="0.3">
      <c r="A123" s="31"/>
      <c r="B123" s="31" t="s">
        <v>11</v>
      </c>
      <c r="C123" s="32" t="s">
        <v>939</v>
      </c>
      <c r="D123" s="31">
        <v>2491</v>
      </c>
      <c r="E123" s="31" t="s">
        <v>9</v>
      </c>
      <c r="F123" s="31" t="s">
        <v>109</v>
      </c>
      <c r="G123" s="31" t="s">
        <v>1218</v>
      </c>
      <c r="H123" s="31" t="s">
        <v>51</v>
      </c>
      <c r="I123" s="31" t="s">
        <v>1219</v>
      </c>
      <c r="J123" s="16"/>
    </row>
    <row r="124" spans="1:10" x14ac:dyDescent="0.3">
      <c r="A124" s="31"/>
      <c r="B124" s="31" t="s">
        <v>7</v>
      </c>
      <c r="C124" s="32" t="s">
        <v>813</v>
      </c>
      <c r="D124" s="31">
        <v>2545</v>
      </c>
      <c r="E124" s="31" t="s">
        <v>248</v>
      </c>
      <c r="F124" s="31" t="s">
        <v>109</v>
      </c>
      <c r="G124" s="31" t="s">
        <v>1220</v>
      </c>
      <c r="H124" s="31" t="s">
        <v>63</v>
      </c>
      <c r="I124" s="31" t="s">
        <v>1211</v>
      </c>
      <c r="J124" s="16"/>
    </row>
    <row r="125" spans="1:10" x14ac:dyDescent="0.3">
      <c r="A125" s="31">
        <v>119</v>
      </c>
      <c r="B125" s="31" t="s">
        <v>7</v>
      </c>
      <c r="C125" s="32" t="s">
        <v>843</v>
      </c>
      <c r="D125" s="31">
        <v>2530</v>
      </c>
      <c r="E125" s="31" t="s">
        <v>68</v>
      </c>
      <c r="F125" s="31" t="s">
        <v>142</v>
      </c>
      <c r="G125" s="31" t="s">
        <v>737</v>
      </c>
      <c r="H125" s="31" t="s">
        <v>549</v>
      </c>
      <c r="I125" s="31" t="s">
        <v>476</v>
      </c>
      <c r="J125" s="16"/>
    </row>
    <row r="126" spans="1:10" x14ac:dyDescent="0.3">
      <c r="A126" s="31"/>
      <c r="B126" s="31" t="s">
        <v>7</v>
      </c>
      <c r="C126" s="32" t="s">
        <v>782</v>
      </c>
      <c r="D126" s="31">
        <v>2401</v>
      </c>
      <c r="E126" s="31" t="s">
        <v>658</v>
      </c>
      <c r="F126" s="31" t="s">
        <v>142</v>
      </c>
      <c r="G126" s="31" t="s">
        <v>825</v>
      </c>
      <c r="H126" s="31" t="s">
        <v>1221</v>
      </c>
      <c r="I126" s="31" t="s">
        <v>1167</v>
      </c>
      <c r="J126" s="16"/>
    </row>
    <row r="127" spans="1:10" x14ac:dyDescent="0.3">
      <c r="A127" s="31"/>
      <c r="B127" s="31" t="s">
        <v>7</v>
      </c>
      <c r="C127" s="32" t="s">
        <v>943</v>
      </c>
      <c r="D127" s="31">
        <v>2476</v>
      </c>
      <c r="E127" s="31" t="s">
        <v>257</v>
      </c>
      <c r="F127" s="31" t="s">
        <v>142</v>
      </c>
      <c r="G127" s="31" t="s">
        <v>867</v>
      </c>
      <c r="H127" s="31" t="s">
        <v>1158</v>
      </c>
      <c r="I127" s="31" t="s">
        <v>1159</v>
      </c>
      <c r="J127" s="16"/>
    </row>
    <row r="128" spans="1:10" x14ac:dyDescent="0.3">
      <c r="A128" s="31"/>
      <c r="B128" s="31" t="s">
        <v>7</v>
      </c>
      <c r="C128" s="32" t="s">
        <v>885</v>
      </c>
      <c r="D128" s="31">
        <v>2419</v>
      </c>
      <c r="E128" s="31" t="s">
        <v>886</v>
      </c>
      <c r="F128" s="31" t="s">
        <v>142</v>
      </c>
      <c r="G128" s="31" t="s">
        <v>1208</v>
      </c>
      <c r="H128" s="31" t="s">
        <v>1177</v>
      </c>
      <c r="I128" s="31" t="s">
        <v>593</v>
      </c>
      <c r="J128" s="16"/>
    </row>
    <row r="129" spans="1:10" x14ac:dyDescent="0.3">
      <c r="A129" s="31"/>
      <c r="B129" s="31" t="s">
        <v>7</v>
      </c>
      <c r="C129" s="32" t="s">
        <v>702</v>
      </c>
      <c r="D129" s="31">
        <v>2722</v>
      </c>
      <c r="E129" s="31" t="s">
        <v>9</v>
      </c>
      <c r="F129" s="31" t="s">
        <v>142</v>
      </c>
      <c r="G129" s="31" t="s">
        <v>870</v>
      </c>
      <c r="H129" s="31" t="s">
        <v>515</v>
      </c>
      <c r="I129" s="31" t="s">
        <v>495</v>
      </c>
      <c r="J129" s="16"/>
    </row>
    <row r="130" spans="1:10" x14ac:dyDescent="0.3">
      <c r="A130" s="31"/>
      <c r="B130" s="31" t="s">
        <v>11</v>
      </c>
      <c r="C130" s="32" t="s">
        <v>711</v>
      </c>
      <c r="D130" s="31">
        <v>2544</v>
      </c>
      <c r="E130" s="31" t="s">
        <v>9</v>
      </c>
      <c r="F130" s="31" t="s">
        <v>142</v>
      </c>
      <c r="G130" s="31" t="s">
        <v>1209</v>
      </c>
      <c r="H130" s="31" t="s">
        <v>584</v>
      </c>
      <c r="I130" s="31" t="s">
        <v>587</v>
      </c>
      <c r="J130" s="16"/>
    </row>
    <row r="131" spans="1:10" x14ac:dyDescent="0.3">
      <c r="A131" s="31"/>
      <c r="B131" s="31" t="s">
        <v>7</v>
      </c>
      <c r="C131" s="32" t="s">
        <v>715</v>
      </c>
      <c r="D131" s="31">
        <v>2463</v>
      </c>
      <c r="E131" s="31" t="s">
        <v>13</v>
      </c>
      <c r="F131" s="31" t="s">
        <v>142</v>
      </c>
      <c r="G131" s="31" t="s">
        <v>409</v>
      </c>
      <c r="H131" s="31" t="s">
        <v>614</v>
      </c>
      <c r="I131" s="31" t="s">
        <v>584</v>
      </c>
      <c r="J131" s="16"/>
    </row>
    <row r="132" spans="1:10" x14ac:dyDescent="0.3">
      <c r="A132" s="31"/>
      <c r="B132" s="31" t="s">
        <v>107</v>
      </c>
      <c r="C132" s="32" t="s">
        <v>1009</v>
      </c>
      <c r="D132" s="31">
        <v>2413</v>
      </c>
      <c r="E132" s="31" t="s">
        <v>9</v>
      </c>
      <c r="F132" s="31" t="s">
        <v>142</v>
      </c>
      <c r="G132" s="31" t="s">
        <v>409</v>
      </c>
      <c r="H132" s="31" t="s">
        <v>1206</v>
      </c>
      <c r="I132" s="31" t="s">
        <v>615</v>
      </c>
      <c r="J132" s="16"/>
    </row>
    <row r="133" spans="1:10" x14ac:dyDescent="0.3">
      <c r="A133" s="31"/>
      <c r="B133" s="31" t="s">
        <v>11</v>
      </c>
      <c r="C133" s="32" t="s">
        <v>1060</v>
      </c>
      <c r="D133" s="31">
        <v>2490</v>
      </c>
      <c r="E133" s="31" t="s">
        <v>9</v>
      </c>
      <c r="F133" s="31" t="s">
        <v>142</v>
      </c>
      <c r="G133" s="31" t="s">
        <v>1190</v>
      </c>
      <c r="H133" s="31" t="s">
        <v>1179</v>
      </c>
      <c r="I133" s="31" t="s">
        <v>615</v>
      </c>
      <c r="J133" s="16"/>
    </row>
    <row r="134" spans="1:10" x14ac:dyDescent="0.3">
      <c r="A134" s="31"/>
      <c r="B134" s="31" t="s">
        <v>7</v>
      </c>
      <c r="C134" s="32" t="s">
        <v>879</v>
      </c>
      <c r="D134" s="31">
        <v>2643</v>
      </c>
      <c r="E134" s="31" t="s">
        <v>9</v>
      </c>
      <c r="F134" s="31" t="s">
        <v>142</v>
      </c>
      <c r="G134" s="31" t="s">
        <v>1222</v>
      </c>
      <c r="H134" s="31" t="s">
        <v>1158</v>
      </c>
      <c r="I134" s="31" t="s">
        <v>586</v>
      </c>
      <c r="J134" s="16"/>
    </row>
    <row r="135" spans="1:10" x14ac:dyDescent="0.3">
      <c r="A135" s="31"/>
      <c r="B135" s="31" t="s">
        <v>7</v>
      </c>
      <c r="C135" s="32" t="s">
        <v>1013</v>
      </c>
      <c r="D135" s="31">
        <v>2529</v>
      </c>
      <c r="E135" s="31" t="s">
        <v>9</v>
      </c>
      <c r="F135" s="31" t="s">
        <v>142</v>
      </c>
      <c r="G135" s="31" t="s">
        <v>1223</v>
      </c>
      <c r="H135" s="31" t="s">
        <v>1177</v>
      </c>
      <c r="I135" s="31" t="s">
        <v>595</v>
      </c>
      <c r="J135" s="16"/>
    </row>
    <row r="136" spans="1:10" x14ac:dyDescent="0.3">
      <c r="A136" s="31"/>
      <c r="B136" s="31" t="s">
        <v>7</v>
      </c>
      <c r="C136" s="32" t="s">
        <v>661</v>
      </c>
      <c r="D136" s="31">
        <v>2173</v>
      </c>
      <c r="E136" s="31" t="s">
        <v>96</v>
      </c>
      <c r="F136" s="31" t="s">
        <v>142</v>
      </c>
      <c r="G136" s="31" t="s">
        <v>986</v>
      </c>
      <c r="H136" s="31" t="s">
        <v>1205</v>
      </c>
      <c r="I136" s="31" t="s">
        <v>1206</v>
      </c>
      <c r="J136" s="16"/>
    </row>
    <row r="137" spans="1:10" x14ac:dyDescent="0.3">
      <c r="A137" s="31"/>
      <c r="B137" s="31" t="s">
        <v>7</v>
      </c>
      <c r="C137" s="32" t="s">
        <v>1093</v>
      </c>
      <c r="D137" s="31">
        <v>2472</v>
      </c>
      <c r="E137" s="31" t="s">
        <v>286</v>
      </c>
      <c r="F137" s="31" t="s">
        <v>142</v>
      </c>
      <c r="G137" s="31" t="s">
        <v>1025</v>
      </c>
      <c r="H137" s="31" t="s">
        <v>1224</v>
      </c>
      <c r="I137" s="31" t="s">
        <v>612</v>
      </c>
      <c r="J137" s="16"/>
    </row>
    <row r="138" spans="1:10" x14ac:dyDescent="0.3">
      <c r="A138" s="31"/>
      <c r="B138" s="31" t="s">
        <v>11</v>
      </c>
      <c r="C138" s="32" t="s">
        <v>933</v>
      </c>
      <c r="D138" s="31">
        <v>2537</v>
      </c>
      <c r="E138" s="31" t="s">
        <v>9</v>
      </c>
      <c r="F138" s="31" t="s">
        <v>142</v>
      </c>
      <c r="G138" s="31" t="s">
        <v>1027</v>
      </c>
      <c r="H138" s="31" t="s">
        <v>1203</v>
      </c>
      <c r="I138" s="31" t="s">
        <v>614</v>
      </c>
      <c r="J138" s="16"/>
    </row>
    <row r="139" spans="1:10" x14ac:dyDescent="0.3">
      <c r="A139" s="31"/>
      <c r="B139" s="31" t="s">
        <v>7</v>
      </c>
      <c r="C139" s="32" t="s">
        <v>966</v>
      </c>
      <c r="D139" s="31">
        <v>2483</v>
      </c>
      <c r="E139" s="31" t="s">
        <v>91</v>
      </c>
      <c r="F139" s="31" t="s">
        <v>142</v>
      </c>
      <c r="G139" s="31" t="s">
        <v>988</v>
      </c>
      <c r="H139" s="31" t="s">
        <v>1206</v>
      </c>
      <c r="I139" s="31" t="s">
        <v>1158</v>
      </c>
      <c r="J139" s="16"/>
    </row>
    <row r="140" spans="1:10" x14ac:dyDescent="0.3">
      <c r="A140" s="31"/>
      <c r="B140" s="31" t="s">
        <v>7</v>
      </c>
      <c r="C140" s="32" t="s">
        <v>899</v>
      </c>
      <c r="D140" s="31">
        <v>2546</v>
      </c>
      <c r="E140" s="31" t="s">
        <v>257</v>
      </c>
      <c r="F140" s="31" t="s">
        <v>142</v>
      </c>
      <c r="G140" s="31" t="s">
        <v>113</v>
      </c>
      <c r="H140" s="31" t="s">
        <v>614</v>
      </c>
      <c r="I140" s="31" t="s">
        <v>584</v>
      </c>
      <c r="J140" s="16"/>
    </row>
    <row r="141" spans="1:10" x14ac:dyDescent="0.3">
      <c r="A141" s="31"/>
      <c r="B141" s="31" t="s">
        <v>11</v>
      </c>
      <c r="C141" s="32" t="s">
        <v>972</v>
      </c>
      <c r="D141" s="31">
        <v>2545</v>
      </c>
      <c r="E141" s="31" t="s">
        <v>9</v>
      </c>
      <c r="F141" s="31" t="s">
        <v>142</v>
      </c>
      <c r="G141" s="31" t="s">
        <v>1225</v>
      </c>
      <c r="H141" s="31" t="s">
        <v>1205</v>
      </c>
      <c r="I141" s="31" t="s">
        <v>618</v>
      </c>
      <c r="J141" s="16"/>
    </row>
    <row r="142" spans="1:10" x14ac:dyDescent="0.3">
      <c r="A142" s="31"/>
      <c r="B142" s="31" t="s">
        <v>7</v>
      </c>
      <c r="C142" s="32" t="s">
        <v>846</v>
      </c>
      <c r="D142" s="31">
        <v>2590</v>
      </c>
      <c r="E142" s="31" t="s">
        <v>39</v>
      </c>
      <c r="F142" s="31" t="s">
        <v>142</v>
      </c>
      <c r="G142" s="31" t="s">
        <v>1226</v>
      </c>
      <c r="H142" s="31" t="s">
        <v>614</v>
      </c>
      <c r="I142" s="31" t="s">
        <v>584</v>
      </c>
      <c r="J142" s="16"/>
    </row>
    <row r="143" spans="1:10" x14ac:dyDescent="0.3">
      <c r="A143" s="31"/>
      <c r="B143" s="31" t="s">
        <v>11</v>
      </c>
      <c r="C143" s="32" t="s">
        <v>982</v>
      </c>
      <c r="D143" s="31">
        <v>2506</v>
      </c>
      <c r="E143" s="31" t="s">
        <v>9</v>
      </c>
      <c r="F143" s="31" t="s">
        <v>142</v>
      </c>
      <c r="G143" s="31" t="s">
        <v>1227</v>
      </c>
      <c r="H143" s="31" t="s">
        <v>1214</v>
      </c>
      <c r="I143" s="31" t="s">
        <v>614</v>
      </c>
      <c r="J143" s="16"/>
    </row>
    <row r="144" spans="1:10" x14ac:dyDescent="0.3">
      <c r="A144" s="31"/>
      <c r="B144" s="31" t="s">
        <v>7</v>
      </c>
      <c r="C144" s="32" t="s">
        <v>963</v>
      </c>
      <c r="D144" s="31">
        <v>2573</v>
      </c>
      <c r="E144" s="31" t="s">
        <v>9</v>
      </c>
      <c r="F144" s="31" t="s">
        <v>142</v>
      </c>
      <c r="G144" s="31" t="s">
        <v>1063</v>
      </c>
      <c r="H144" s="31" t="s">
        <v>1193</v>
      </c>
      <c r="I144" s="31" t="s">
        <v>1228</v>
      </c>
      <c r="J144" s="16"/>
    </row>
    <row r="145" spans="1:10" x14ac:dyDescent="0.3">
      <c r="A145" s="31"/>
      <c r="B145" s="31" t="s">
        <v>7</v>
      </c>
      <c r="C145" s="32" t="s">
        <v>1229</v>
      </c>
      <c r="D145" s="31">
        <v>2605</v>
      </c>
      <c r="E145" s="31" t="s">
        <v>9</v>
      </c>
      <c r="F145" s="31" t="s">
        <v>142</v>
      </c>
      <c r="G145" s="31" t="s">
        <v>1230</v>
      </c>
      <c r="H145" s="31" t="s">
        <v>607</v>
      </c>
      <c r="I145" s="31" t="s">
        <v>1158</v>
      </c>
      <c r="J145" s="16"/>
    </row>
    <row r="146" spans="1:10" x14ac:dyDescent="0.3">
      <c r="A146" s="31"/>
      <c r="B146" s="31" t="s">
        <v>7</v>
      </c>
      <c r="C146" s="32" t="s">
        <v>1064</v>
      </c>
      <c r="D146" s="31">
        <v>2542</v>
      </c>
      <c r="E146" s="31" t="s">
        <v>9</v>
      </c>
      <c r="F146" s="31" t="s">
        <v>142</v>
      </c>
      <c r="G146" s="31" t="s">
        <v>1073</v>
      </c>
      <c r="H146" s="31" t="s">
        <v>147</v>
      </c>
      <c r="I146" s="31" t="s">
        <v>1231</v>
      </c>
      <c r="J146" s="16"/>
    </row>
    <row r="147" spans="1:10" x14ac:dyDescent="0.3">
      <c r="A147" s="31">
        <v>141</v>
      </c>
      <c r="B147" s="31" t="s">
        <v>7</v>
      </c>
      <c r="C147" s="32" t="s">
        <v>1077</v>
      </c>
      <c r="D147" s="31">
        <v>2442</v>
      </c>
      <c r="E147" s="31" t="s">
        <v>213</v>
      </c>
      <c r="F147" s="31" t="s">
        <v>188</v>
      </c>
      <c r="G147" s="31" t="s">
        <v>1232</v>
      </c>
      <c r="H147" s="31" t="s">
        <v>1202</v>
      </c>
      <c r="I147" s="31" t="s">
        <v>1175</v>
      </c>
      <c r="J147" s="16"/>
    </row>
    <row r="148" spans="1:10" x14ac:dyDescent="0.3">
      <c r="A148" s="31"/>
      <c r="B148" s="31" t="s">
        <v>7</v>
      </c>
      <c r="C148" s="32" t="s">
        <v>935</v>
      </c>
      <c r="D148" s="31">
        <v>2462</v>
      </c>
      <c r="E148" s="31" t="s">
        <v>68</v>
      </c>
      <c r="F148" s="31" t="s">
        <v>188</v>
      </c>
      <c r="G148" s="31" t="s">
        <v>1019</v>
      </c>
      <c r="H148" s="31" t="s">
        <v>1170</v>
      </c>
      <c r="I148" s="31" t="s">
        <v>576</v>
      </c>
      <c r="J148" s="16"/>
    </row>
    <row r="149" spans="1:10" x14ac:dyDescent="0.3">
      <c r="A149" s="31"/>
      <c r="B149" s="31" t="s">
        <v>7</v>
      </c>
      <c r="C149" s="32" t="s">
        <v>907</v>
      </c>
      <c r="D149" s="31">
        <v>2421</v>
      </c>
      <c r="E149" s="31" t="s">
        <v>36</v>
      </c>
      <c r="F149" s="31" t="s">
        <v>188</v>
      </c>
      <c r="G149" s="31" t="s">
        <v>69</v>
      </c>
      <c r="H149" s="31" t="s">
        <v>1221</v>
      </c>
      <c r="I149" s="31" t="s">
        <v>1189</v>
      </c>
      <c r="J149" s="16"/>
    </row>
    <row r="150" spans="1:10" x14ac:dyDescent="0.3">
      <c r="A150" s="31"/>
      <c r="B150" s="31" t="s">
        <v>7</v>
      </c>
      <c r="C150" s="32" t="s">
        <v>992</v>
      </c>
      <c r="D150" s="31">
        <v>2614</v>
      </c>
      <c r="E150" s="31" t="s">
        <v>9</v>
      </c>
      <c r="F150" s="31" t="s">
        <v>188</v>
      </c>
      <c r="G150" s="31" t="s">
        <v>1233</v>
      </c>
      <c r="H150" s="31" t="s">
        <v>1173</v>
      </c>
      <c r="I150" s="31" t="s">
        <v>615</v>
      </c>
      <c r="J150" s="16"/>
    </row>
    <row r="151" spans="1:10" x14ac:dyDescent="0.3">
      <c r="A151" s="31"/>
      <c r="B151" s="31"/>
      <c r="C151" s="32" t="s">
        <v>957</v>
      </c>
      <c r="D151" s="31">
        <v>2353</v>
      </c>
      <c r="E151" s="31" t="s">
        <v>9</v>
      </c>
      <c r="F151" s="31" t="s">
        <v>188</v>
      </c>
      <c r="G151" s="31" t="s">
        <v>1234</v>
      </c>
      <c r="H151" s="31" t="s">
        <v>111</v>
      </c>
      <c r="I151" s="31" t="s">
        <v>1203</v>
      </c>
      <c r="J151" s="16"/>
    </row>
    <row r="152" spans="1:10" x14ac:dyDescent="0.3">
      <c r="A152" s="31"/>
      <c r="B152" s="31" t="s">
        <v>11</v>
      </c>
      <c r="C152" s="32" t="s">
        <v>1039</v>
      </c>
      <c r="D152" s="31">
        <v>2398</v>
      </c>
      <c r="E152" s="31" t="s">
        <v>9</v>
      </c>
      <c r="F152" s="31" t="s">
        <v>188</v>
      </c>
      <c r="G152" s="31" t="s">
        <v>113</v>
      </c>
      <c r="H152" s="31" t="s">
        <v>1193</v>
      </c>
      <c r="I152" s="31" t="s">
        <v>1224</v>
      </c>
      <c r="J152" s="16"/>
    </row>
    <row r="153" spans="1:10" x14ac:dyDescent="0.3">
      <c r="A153" s="31"/>
      <c r="B153" s="31" t="s">
        <v>7</v>
      </c>
      <c r="C153" s="32" t="s">
        <v>947</v>
      </c>
      <c r="D153" s="31">
        <v>2530</v>
      </c>
      <c r="E153" s="31" t="s">
        <v>9</v>
      </c>
      <c r="F153" s="31" t="s">
        <v>188</v>
      </c>
      <c r="G153" s="31" t="s">
        <v>925</v>
      </c>
      <c r="H153" s="31" t="s">
        <v>612</v>
      </c>
      <c r="I153" s="31" t="s">
        <v>1177</v>
      </c>
      <c r="J153" s="16"/>
    </row>
    <row r="154" spans="1:10" x14ac:dyDescent="0.3">
      <c r="A154" s="31"/>
      <c r="B154" s="31"/>
      <c r="C154" s="32" t="s">
        <v>990</v>
      </c>
      <c r="D154" s="31">
        <v>2258</v>
      </c>
      <c r="E154" s="31" t="s">
        <v>16</v>
      </c>
      <c r="F154" s="31" t="s">
        <v>188</v>
      </c>
      <c r="G154" s="31" t="s">
        <v>1235</v>
      </c>
      <c r="H154" s="31" t="s">
        <v>1236</v>
      </c>
      <c r="I154" s="31" t="s">
        <v>1205</v>
      </c>
      <c r="J154" s="16"/>
    </row>
    <row r="155" spans="1:10" x14ac:dyDescent="0.3">
      <c r="A155" s="31"/>
      <c r="B155" s="31" t="s">
        <v>11</v>
      </c>
      <c r="C155" s="32" t="s">
        <v>1023</v>
      </c>
      <c r="D155" s="31">
        <v>2417</v>
      </c>
      <c r="E155" s="31" t="s">
        <v>1024</v>
      </c>
      <c r="F155" s="31" t="s">
        <v>188</v>
      </c>
      <c r="G155" s="31" t="s">
        <v>1217</v>
      </c>
      <c r="H155" s="31" t="s">
        <v>1237</v>
      </c>
      <c r="I155" s="31" t="s">
        <v>1202</v>
      </c>
      <c r="J155" s="16"/>
    </row>
    <row r="156" spans="1:10" x14ac:dyDescent="0.3">
      <c r="A156" s="31"/>
      <c r="B156" s="31" t="s">
        <v>107</v>
      </c>
      <c r="C156" s="32" t="s">
        <v>1062</v>
      </c>
      <c r="D156" s="31">
        <v>2388</v>
      </c>
      <c r="E156" s="31" t="s">
        <v>9</v>
      </c>
      <c r="F156" s="31" t="s">
        <v>188</v>
      </c>
      <c r="G156" s="31" t="s">
        <v>1238</v>
      </c>
      <c r="H156" s="31" t="s">
        <v>1239</v>
      </c>
      <c r="I156" s="31" t="s">
        <v>1205</v>
      </c>
      <c r="J156" s="16"/>
    </row>
    <row r="157" spans="1:10" x14ac:dyDescent="0.3">
      <c r="A157" s="31"/>
      <c r="B157" s="31" t="s">
        <v>11</v>
      </c>
      <c r="C157" s="32" t="s">
        <v>916</v>
      </c>
      <c r="D157" s="31">
        <v>2397</v>
      </c>
      <c r="E157" s="31" t="s">
        <v>9</v>
      </c>
      <c r="F157" s="31" t="s">
        <v>188</v>
      </c>
      <c r="G157" s="31" t="s">
        <v>1238</v>
      </c>
      <c r="H157" s="31" t="s">
        <v>1162</v>
      </c>
      <c r="I157" s="31" t="s">
        <v>1240</v>
      </c>
      <c r="J157" s="16"/>
    </row>
    <row r="158" spans="1:10" x14ac:dyDescent="0.3">
      <c r="A158" s="31"/>
      <c r="B158" s="31" t="s">
        <v>11</v>
      </c>
      <c r="C158" s="32" t="s">
        <v>897</v>
      </c>
      <c r="D158" s="31">
        <v>2507</v>
      </c>
      <c r="E158" s="31" t="s">
        <v>9</v>
      </c>
      <c r="F158" s="31" t="s">
        <v>188</v>
      </c>
      <c r="G158" s="31" t="s">
        <v>1241</v>
      </c>
      <c r="H158" s="31" t="s">
        <v>617</v>
      </c>
      <c r="I158" s="31" t="s">
        <v>1173</v>
      </c>
      <c r="J158" s="16"/>
    </row>
    <row r="159" spans="1:10" x14ac:dyDescent="0.3">
      <c r="A159" s="31"/>
      <c r="B159" s="31" t="s">
        <v>7</v>
      </c>
      <c r="C159" s="32" t="s">
        <v>1044</v>
      </c>
      <c r="D159" s="31">
        <v>2403</v>
      </c>
      <c r="E159" s="31" t="s">
        <v>9</v>
      </c>
      <c r="F159" s="31" t="s">
        <v>188</v>
      </c>
      <c r="G159" s="31" t="s">
        <v>1065</v>
      </c>
      <c r="H159" s="31" t="s">
        <v>1242</v>
      </c>
      <c r="I159" s="31" t="s">
        <v>1243</v>
      </c>
      <c r="J159" s="16"/>
    </row>
    <row r="160" spans="1:10" x14ac:dyDescent="0.3">
      <c r="A160" s="31"/>
      <c r="B160" s="31" t="s">
        <v>11</v>
      </c>
      <c r="C160" s="32" t="s">
        <v>1000</v>
      </c>
      <c r="D160" s="31">
        <v>2482</v>
      </c>
      <c r="E160" s="31" t="s">
        <v>763</v>
      </c>
      <c r="F160" s="31" t="s">
        <v>188</v>
      </c>
      <c r="G160" s="31" t="s">
        <v>1244</v>
      </c>
      <c r="H160" s="31" t="s">
        <v>1245</v>
      </c>
      <c r="I160" s="31" t="s">
        <v>1228</v>
      </c>
      <c r="J160" s="16"/>
    </row>
    <row r="161" spans="1:10" x14ac:dyDescent="0.3">
      <c r="A161" s="31"/>
      <c r="B161" s="31" t="s">
        <v>7</v>
      </c>
      <c r="C161" s="32" t="s">
        <v>979</v>
      </c>
      <c r="D161" s="31">
        <v>2624</v>
      </c>
      <c r="E161" s="31" t="s">
        <v>286</v>
      </c>
      <c r="F161" s="31" t="s">
        <v>188</v>
      </c>
      <c r="G161" s="31" t="s">
        <v>1220</v>
      </c>
      <c r="H161" s="31" t="s">
        <v>611</v>
      </c>
      <c r="I161" s="31" t="s">
        <v>1179</v>
      </c>
      <c r="J161" s="16"/>
    </row>
    <row r="162" spans="1:10" x14ac:dyDescent="0.3">
      <c r="A162" s="31"/>
      <c r="B162" s="31" t="s">
        <v>7</v>
      </c>
      <c r="C162" s="32" t="s">
        <v>904</v>
      </c>
      <c r="D162" s="31">
        <v>2572</v>
      </c>
      <c r="E162" s="31" t="s">
        <v>213</v>
      </c>
      <c r="F162" s="31" t="s">
        <v>188</v>
      </c>
      <c r="G162" s="31" t="s">
        <v>1246</v>
      </c>
      <c r="H162" s="31" t="s">
        <v>1237</v>
      </c>
      <c r="I162" s="31" t="s">
        <v>1206</v>
      </c>
      <c r="J162" s="16"/>
    </row>
    <row r="163" spans="1:10" x14ac:dyDescent="0.3">
      <c r="A163" s="31"/>
      <c r="B163" s="31" t="s">
        <v>7</v>
      </c>
      <c r="C163" s="32" t="s">
        <v>1033</v>
      </c>
      <c r="D163" s="31">
        <v>2523</v>
      </c>
      <c r="E163" s="31" t="s">
        <v>286</v>
      </c>
      <c r="F163" s="31" t="s">
        <v>188</v>
      </c>
      <c r="G163" s="31" t="s">
        <v>125</v>
      </c>
      <c r="H163" s="31" t="s">
        <v>1240</v>
      </c>
      <c r="I163" s="31" t="s">
        <v>1206</v>
      </c>
      <c r="J163" s="16"/>
    </row>
    <row r="164" spans="1:10" x14ac:dyDescent="0.3">
      <c r="A164" s="31"/>
      <c r="B164" s="31" t="s">
        <v>7</v>
      </c>
      <c r="C164" s="32" t="s">
        <v>911</v>
      </c>
      <c r="D164" s="31">
        <v>2603</v>
      </c>
      <c r="E164" s="31" t="s">
        <v>9</v>
      </c>
      <c r="F164" s="31" t="s">
        <v>188</v>
      </c>
      <c r="G164" s="31" t="s">
        <v>151</v>
      </c>
      <c r="H164" s="31" t="s">
        <v>1192</v>
      </c>
      <c r="I164" s="31" t="s">
        <v>1162</v>
      </c>
      <c r="J164" s="16"/>
    </row>
    <row r="165" spans="1:10" x14ac:dyDescent="0.3">
      <c r="A165" s="31"/>
      <c r="B165" s="31" t="s">
        <v>11</v>
      </c>
      <c r="C165" s="32" t="s">
        <v>1016</v>
      </c>
      <c r="D165" s="31">
        <v>2473</v>
      </c>
      <c r="E165" s="31" t="s">
        <v>9</v>
      </c>
      <c r="F165" s="31" t="s">
        <v>188</v>
      </c>
      <c r="G165" s="31" t="s">
        <v>192</v>
      </c>
      <c r="H165" s="31" t="s">
        <v>54</v>
      </c>
      <c r="I165" s="31" t="s">
        <v>1242</v>
      </c>
      <c r="J165" s="16"/>
    </row>
    <row r="166" spans="1:10" x14ac:dyDescent="0.3">
      <c r="A166" s="31"/>
      <c r="B166" s="31" t="s">
        <v>7</v>
      </c>
      <c r="C166" s="32" t="s">
        <v>861</v>
      </c>
      <c r="D166" s="31">
        <v>2516</v>
      </c>
      <c r="E166" s="31" t="s">
        <v>213</v>
      </c>
      <c r="F166" s="31" t="s">
        <v>188</v>
      </c>
      <c r="G166" s="31" t="s">
        <v>1247</v>
      </c>
      <c r="H166" s="31" t="s">
        <v>1239</v>
      </c>
      <c r="I166" s="31" t="s">
        <v>611</v>
      </c>
      <c r="J166" s="16"/>
    </row>
    <row r="167" spans="1:10" x14ac:dyDescent="0.3">
      <c r="A167" s="31"/>
      <c r="B167" s="31" t="s">
        <v>107</v>
      </c>
      <c r="C167" s="32" t="s">
        <v>1076</v>
      </c>
      <c r="D167" s="31">
        <v>2209</v>
      </c>
      <c r="E167" s="31" t="s">
        <v>9</v>
      </c>
      <c r="F167" s="31" t="s">
        <v>188</v>
      </c>
      <c r="G167" s="31" t="s">
        <v>1248</v>
      </c>
      <c r="H167" s="31" t="s">
        <v>119</v>
      </c>
      <c r="I167" s="31" t="s">
        <v>147</v>
      </c>
      <c r="J167" s="16"/>
    </row>
    <row r="168" spans="1:10" x14ac:dyDescent="0.3">
      <c r="A168" s="31">
        <v>162</v>
      </c>
      <c r="B168" s="31" t="s">
        <v>11</v>
      </c>
      <c r="C168" s="32" t="s">
        <v>852</v>
      </c>
      <c r="D168" s="31">
        <v>2459</v>
      </c>
      <c r="E168" s="31" t="s">
        <v>9</v>
      </c>
      <c r="F168" s="31" t="s">
        <v>226</v>
      </c>
      <c r="G168" s="31" t="s">
        <v>883</v>
      </c>
      <c r="H168" s="31" t="s">
        <v>615</v>
      </c>
      <c r="I168" s="31" t="s">
        <v>576</v>
      </c>
      <c r="J168" s="16"/>
    </row>
    <row r="169" spans="1:10" x14ac:dyDescent="0.3">
      <c r="A169" s="31"/>
      <c r="B169" s="31" t="s">
        <v>11</v>
      </c>
      <c r="C169" s="32" t="s">
        <v>1066</v>
      </c>
      <c r="D169" s="31">
        <v>2388</v>
      </c>
      <c r="E169" s="31" t="s">
        <v>96</v>
      </c>
      <c r="F169" s="31" t="s">
        <v>226</v>
      </c>
      <c r="G169" s="31" t="s">
        <v>1057</v>
      </c>
      <c r="H169" s="31" t="s">
        <v>1214</v>
      </c>
      <c r="I169" s="31" t="s">
        <v>1179</v>
      </c>
      <c r="J169" s="16"/>
    </row>
    <row r="170" spans="1:10" x14ac:dyDescent="0.3">
      <c r="A170" s="31"/>
      <c r="B170" s="31" t="s">
        <v>11</v>
      </c>
      <c r="C170" s="32" t="s">
        <v>900</v>
      </c>
      <c r="D170" s="31">
        <v>2471</v>
      </c>
      <c r="E170" s="31" t="s">
        <v>9</v>
      </c>
      <c r="F170" s="31" t="s">
        <v>226</v>
      </c>
      <c r="G170" s="31" t="s">
        <v>1249</v>
      </c>
      <c r="H170" s="31" t="s">
        <v>1214</v>
      </c>
      <c r="I170" s="31" t="s">
        <v>614</v>
      </c>
      <c r="J170" s="16"/>
    </row>
    <row r="171" spans="1:10" x14ac:dyDescent="0.3">
      <c r="A171" s="31"/>
      <c r="B171" s="31" t="s">
        <v>11</v>
      </c>
      <c r="C171" s="32" t="s">
        <v>1100</v>
      </c>
      <c r="D171" s="31">
        <v>2508</v>
      </c>
      <c r="E171" s="31" t="s">
        <v>34</v>
      </c>
      <c r="F171" s="31" t="s">
        <v>226</v>
      </c>
      <c r="G171" s="31" t="s">
        <v>997</v>
      </c>
      <c r="H171" s="31" t="s">
        <v>611</v>
      </c>
      <c r="I171" s="31" t="s">
        <v>614</v>
      </c>
      <c r="J171" s="16"/>
    </row>
    <row r="172" spans="1:10" x14ac:dyDescent="0.3">
      <c r="A172" s="31"/>
      <c r="B172" s="31" t="s">
        <v>7</v>
      </c>
      <c r="C172" s="32" t="s">
        <v>1042</v>
      </c>
      <c r="D172" s="31">
        <v>2546</v>
      </c>
      <c r="E172" s="31" t="s">
        <v>9</v>
      </c>
      <c r="F172" s="31" t="s">
        <v>226</v>
      </c>
      <c r="G172" s="31" t="s">
        <v>1063</v>
      </c>
      <c r="H172" s="31" t="s">
        <v>1202</v>
      </c>
      <c r="I172" s="31" t="s">
        <v>579</v>
      </c>
      <c r="J172" s="16"/>
    </row>
    <row r="173" spans="1:10" x14ac:dyDescent="0.3">
      <c r="A173" s="31"/>
      <c r="B173" s="31" t="s">
        <v>11</v>
      </c>
      <c r="C173" s="32" t="s">
        <v>1038</v>
      </c>
      <c r="D173" s="31">
        <v>2482</v>
      </c>
      <c r="E173" s="31" t="s">
        <v>9</v>
      </c>
      <c r="F173" s="31" t="s">
        <v>226</v>
      </c>
      <c r="G173" s="31" t="s">
        <v>1250</v>
      </c>
      <c r="H173" s="31" t="s">
        <v>1206</v>
      </c>
      <c r="I173" s="31" t="s">
        <v>579</v>
      </c>
      <c r="J173" s="16"/>
    </row>
    <row r="174" spans="1:10" x14ac:dyDescent="0.3">
      <c r="A174" s="31"/>
      <c r="B174" s="31" t="s">
        <v>7</v>
      </c>
      <c r="C174" s="32" t="s">
        <v>952</v>
      </c>
      <c r="D174" s="31">
        <v>2632</v>
      </c>
      <c r="E174" s="31" t="s">
        <v>9</v>
      </c>
      <c r="F174" s="31" t="s">
        <v>226</v>
      </c>
      <c r="G174" s="31" t="s">
        <v>1251</v>
      </c>
      <c r="H174" s="31" t="s">
        <v>614</v>
      </c>
      <c r="I174" s="31" t="s">
        <v>594</v>
      </c>
      <c r="J174" s="16"/>
    </row>
    <row r="175" spans="1:10" x14ac:dyDescent="0.3">
      <c r="A175" s="31"/>
      <c r="B175" s="31" t="s">
        <v>7</v>
      </c>
      <c r="C175" s="32" t="s">
        <v>1031</v>
      </c>
      <c r="D175" s="31">
        <v>2511</v>
      </c>
      <c r="E175" s="31" t="s">
        <v>9</v>
      </c>
      <c r="F175" s="31" t="s">
        <v>226</v>
      </c>
      <c r="G175" s="31" t="s">
        <v>1252</v>
      </c>
      <c r="H175" s="31" t="s">
        <v>612</v>
      </c>
      <c r="I175" s="31" t="s">
        <v>1177</v>
      </c>
      <c r="J175" s="16"/>
    </row>
    <row r="176" spans="1:10" x14ac:dyDescent="0.3">
      <c r="A176" s="31"/>
      <c r="B176" s="31" t="s">
        <v>11</v>
      </c>
      <c r="C176" s="32" t="s">
        <v>1050</v>
      </c>
      <c r="D176" s="31">
        <v>2353</v>
      </c>
      <c r="E176" s="31" t="s">
        <v>9</v>
      </c>
      <c r="F176" s="31" t="s">
        <v>226</v>
      </c>
      <c r="G176" s="31" t="s">
        <v>436</v>
      </c>
      <c r="H176" s="31" t="s">
        <v>1245</v>
      </c>
      <c r="I176" s="31" t="s">
        <v>1228</v>
      </c>
      <c r="J176" s="16"/>
    </row>
    <row r="177" spans="1:10" x14ac:dyDescent="0.3">
      <c r="A177" s="31"/>
      <c r="B177" s="31" t="s">
        <v>11</v>
      </c>
      <c r="C177" s="32" t="s">
        <v>1080</v>
      </c>
      <c r="D177" s="31">
        <v>2367</v>
      </c>
      <c r="E177" s="31" t="s">
        <v>59</v>
      </c>
      <c r="F177" s="31" t="s">
        <v>226</v>
      </c>
      <c r="G177" s="31" t="s">
        <v>1048</v>
      </c>
      <c r="H177" s="31" t="s">
        <v>147</v>
      </c>
      <c r="I177" s="31" t="s">
        <v>1192</v>
      </c>
      <c r="J177" s="16"/>
    </row>
    <row r="178" spans="1:10" x14ac:dyDescent="0.3">
      <c r="A178" s="31"/>
      <c r="B178" s="31" t="s">
        <v>11</v>
      </c>
      <c r="C178" s="32" t="s">
        <v>1081</v>
      </c>
      <c r="D178" s="31">
        <v>2415</v>
      </c>
      <c r="E178" s="31" t="s">
        <v>132</v>
      </c>
      <c r="F178" s="31" t="s">
        <v>226</v>
      </c>
      <c r="G178" s="31" t="s">
        <v>151</v>
      </c>
      <c r="H178" s="31" t="s">
        <v>1243</v>
      </c>
      <c r="I178" s="31" t="s">
        <v>1253</v>
      </c>
      <c r="J178" s="16"/>
    </row>
    <row r="179" spans="1:10" x14ac:dyDescent="0.3">
      <c r="A179" s="31"/>
      <c r="B179" s="31" t="s">
        <v>11</v>
      </c>
      <c r="C179" s="32" t="s">
        <v>713</v>
      </c>
      <c r="D179" s="31">
        <v>2542</v>
      </c>
      <c r="E179" s="31" t="s">
        <v>9</v>
      </c>
      <c r="F179" s="31" t="s">
        <v>226</v>
      </c>
      <c r="G179" s="31" t="s">
        <v>1254</v>
      </c>
      <c r="H179" s="31" t="s">
        <v>617</v>
      </c>
      <c r="I179" s="31" t="s">
        <v>1206</v>
      </c>
      <c r="J179" s="16"/>
    </row>
    <row r="180" spans="1:10" x14ac:dyDescent="0.3">
      <c r="A180" s="31">
        <v>174</v>
      </c>
      <c r="B180" s="31" t="s">
        <v>107</v>
      </c>
      <c r="C180" s="32" t="s">
        <v>1085</v>
      </c>
      <c r="D180" s="31">
        <v>2355</v>
      </c>
      <c r="E180" s="31" t="s">
        <v>132</v>
      </c>
      <c r="F180" s="31" t="s">
        <v>268</v>
      </c>
      <c r="G180" s="31" t="s">
        <v>1255</v>
      </c>
      <c r="H180" s="31" t="s">
        <v>1239</v>
      </c>
      <c r="I180" s="31" t="s">
        <v>611</v>
      </c>
      <c r="J180" s="16"/>
    </row>
    <row r="181" spans="1:10" x14ac:dyDescent="0.3">
      <c r="A181" s="31"/>
      <c r="B181" s="31" t="s">
        <v>107</v>
      </c>
      <c r="C181" s="32" t="s">
        <v>1047</v>
      </c>
      <c r="D181" s="31">
        <v>2156</v>
      </c>
      <c r="E181" s="31" t="s">
        <v>9</v>
      </c>
      <c r="F181" s="31" t="s">
        <v>268</v>
      </c>
      <c r="G181" s="31" t="s">
        <v>1256</v>
      </c>
      <c r="H181" s="31" t="s">
        <v>1162</v>
      </c>
      <c r="I181" s="31" t="s">
        <v>617</v>
      </c>
      <c r="J181" s="16"/>
    </row>
    <row r="182" spans="1:10" x14ac:dyDescent="0.3">
      <c r="A182" s="31"/>
      <c r="B182" s="31" t="s">
        <v>11</v>
      </c>
      <c r="C182" s="32" t="s">
        <v>1097</v>
      </c>
      <c r="D182" s="31">
        <v>2492</v>
      </c>
      <c r="E182" s="31" t="s">
        <v>9</v>
      </c>
      <c r="F182" s="31" t="s">
        <v>268</v>
      </c>
      <c r="G182" s="31" t="s">
        <v>1257</v>
      </c>
      <c r="H182" s="31" t="s">
        <v>1224</v>
      </c>
      <c r="I182" s="31" t="s">
        <v>1173</v>
      </c>
      <c r="J182" s="16"/>
    </row>
    <row r="183" spans="1:10" x14ac:dyDescent="0.3">
      <c r="A183" s="31"/>
      <c r="B183" s="31" t="s">
        <v>107</v>
      </c>
      <c r="C183" s="32" t="s">
        <v>1102</v>
      </c>
      <c r="D183" s="31">
        <v>2330</v>
      </c>
      <c r="E183" s="31" t="s">
        <v>9</v>
      </c>
      <c r="F183" s="31" t="s">
        <v>268</v>
      </c>
      <c r="G183" s="31" t="s">
        <v>460</v>
      </c>
      <c r="H183" s="31" t="s">
        <v>1236</v>
      </c>
      <c r="I183" s="31" t="s">
        <v>1228</v>
      </c>
      <c r="J183" s="16"/>
    </row>
    <row r="184" spans="1:10" x14ac:dyDescent="0.3">
      <c r="A184" s="31"/>
      <c r="B184" s="31" t="s">
        <v>11</v>
      </c>
      <c r="C184" s="32" t="s">
        <v>960</v>
      </c>
      <c r="D184" s="31">
        <v>2513</v>
      </c>
      <c r="E184" s="31" t="s">
        <v>9</v>
      </c>
      <c r="F184" s="31" t="s">
        <v>268</v>
      </c>
      <c r="G184" s="31" t="s">
        <v>1258</v>
      </c>
      <c r="H184" s="31" t="s">
        <v>1224</v>
      </c>
      <c r="I184" s="31" t="s">
        <v>612</v>
      </c>
      <c r="J184" s="16"/>
    </row>
    <row r="185" spans="1:10" x14ac:dyDescent="0.3">
      <c r="A185" s="31"/>
      <c r="B185" s="31" t="s">
        <v>107</v>
      </c>
      <c r="C185" s="32" t="s">
        <v>1017</v>
      </c>
      <c r="D185" s="31">
        <v>2485</v>
      </c>
      <c r="E185" s="31" t="s">
        <v>9</v>
      </c>
      <c r="F185" s="31" t="s">
        <v>268</v>
      </c>
      <c r="G185" s="31" t="s">
        <v>1259</v>
      </c>
      <c r="H185" s="31" t="s">
        <v>1240</v>
      </c>
      <c r="I185" s="31" t="s">
        <v>1206</v>
      </c>
      <c r="J185" s="16"/>
    </row>
    <row r="186" spans="1:10" x14ac:dyDescent="0.3">
      <c r="A186" s="31"/>
      <c r="B186" s="31" t="s">
        <v>107</v>
      </c>
      <c r="C186" s="32" t="s">
        <v>974</v>
      </c>
      <c r="D186" s="31">
        <v>2255</v>
      </c>
      <c r="E186" s="31" t="s">
        <v>9</v>
      </c>
      <c r="F186" s="31" t="s">
        <v>268</v>
      </c>
      <c r="G186" s="31" t="s">
        <v>167</v>
      </c>
      <c r="H186" s="31" t="s">
        <v>50</v>
      </c>
      <c r="I186" s="31" t="s">
        <v>1242</v>
      </c>
      <c r="J186" s="16"/>
    </row>
    <row r="187" spans="1:10" x14ac:dyDescent="0.3">
      <c r="A187" s="31"/>
      <c r="B187" s="31" t="s">
        <v>107</v>
      </c>
      <c r="C187" s="32" t="s">
        <v>1104</v>
      </c>
      <c r="D187" s="31">
        <v>2420</v>
      </c>
      <c r="E187" s="31" t="s">
        <v>9</v>
      </c>
      <c r="F187" s="31" t="s">
        <v>268</v>
      </c>
      <c r="G187" s="31" t="s">
        <v>101</v>
      </c>
      <c r="H187" s="31" t="s">
        <v>1211</v>
      </c>
      <c r="I187" s="31" t="s">
        <v>1236</v>
      </c>
      <c r="J187" s="16"/>
    </row>
    <row r="188" spans="1:10" x14ac:dyDescent="0.3">
      <c r="A188" s="31"/>
      <c r="B188" s="31" t="s">
        <v>7</v>
      </c>
      <c r="C188" s="32" t="s">
        <v>1095</v>
      </c>
      <c r="D188" s="31">
        <v>2486</v>
      </c>
      <c r="E188" s="31" t="s">
        <v>9</v>
      </c>
      <c r="F188" s="31" t="s">
        <v>268</v>
      </c>
      <c r="G188" s="31" t="s">
        <v>1260</v>
      </c>
      <c r="H188" s="31" t="s">
        <v>1162</v>
      </c>
      <c r="I188" s="31" t="s">
        <v>1253</v>
      </c>
      <c r="J188" s="16"/>
    </row>
    <row r="189" spans="1:10" x14ac:dyDescent="0.3">
      <c r="A189" s="31"/>
      <c r="B189" s="31" t="s">
        <v>7</v>
      </c>
      <c r="C189" s="32" t="s">
        <v>889</v>
      </c>
      <c r="D189" s="31">
        <v>2496</v>
      </c>
      <c r="E189" s="31" t="s">
        <v>9</v>
      </c>
      <c r="F189" s="31" t="s">
        <v>268</v>
      </c>
      <c r="G189" s="31" t="s">
        <v>1261</v>
      </c>
      <c r="H189" s="31" t="s">
        <v>1219</v>
      </c>
      <c r="I189" s="31" t="s">
        <v>1212</v>
      </c>
      <c r="J189" s="16"/>
    </row>
    <row r="190" spans="1:10" x14ac:dyDescent="0.3">
      <c r="A190" s="31"/>
      <c r="B190" s="31" t="s">
        <v>7</v>
      </c>
      <c r="C190" s="32" t="s">
        <v>1262</v>
      </c>
      <c r="D190" s="31">
        <v>2530</v>
      </c>
      <c r="E190" s="31" t="s">
        <v>138</v>
      </c>
      <c r="F190" s="31" t="s">
        <v>268</v>
      </c>
      <c r="G190" s="31" t="s">
        <v>1263</v>
      </c>
      <c r="H190" s="31" t="s">
        <v>51</v>
      </c>
      <c r="I190" s="31" t="s">
        <v>87</v>
      </c>
      <c r="J190" s="16"/>
    </row>
    <row r="191" spans="1:10" x14ac:dyDescent="0.3">
      <c r="A191" s="31"/>
      <c r="B191" s="31" t="s">
        <v>7</v>
      </c>
      <c r="C191" s="32" t="s">
        <v>1103</v>
      </c>
      <c r="D191" s="31">
        <v>2543</v>
      </c>
      <c r="E191" s="31" t="s">
        <v>213</v>
      </c>
      <c r="F191" s="31" t="s">
        <v>268</v>
      </c>
      <c r="G191" s="31" t="s">
        <v>1264</v>
      </c>
      <c r="H191" s="31" t="s">
        <v>1265</v>
      </c>
      <c r="I191" s="31" t="s">
        <v>1231</v>
      </c>
      <c r="J191" s="16"/>
    </row>
    <row r="192" spans="1:10" x14ac:dyDescent="0.3">
      <c r="A192" s="31"/>
      <c r="B192" s="31" t="s">
        <v>11</v>
      </c>
      <c r="C192" s="32" t="s">
        <v>1088</v>
      </c>
      <c r="D192" s="31">
        <v>2301</v>
      </c>
      <c r="E192" s="31" t="s">
        <v>1089</v>
      </c>
      <c r="F192" s="31" t="s">
        <v>268</v>
      </c>
      <c r="G192" s="31" t="s">
        <v>214</v>
      </c>
      <c r="H192" s="31" t="s">
        <v>75</v>
      </c>
      <c r="I192" s="31" t="s">
        <v>155</v>
      </c>
      <c r="J192" s="16"/>
    </row>
    <row r="193" spans="1:10" x14ac:dyDescent="0.3">
      <c r="A193" s="31"/>
      <c r="B193" s="31"/>
      <c r="C193" s="32" t="s">
        <v>1053</v>
      </c>
      <c r="D193" s="31">
        <v>2234</v>
      </c>
      <c r="E193" s="31" t="s">
        <v>1054</v>
      </c>
      <c r="F193" s="31" t="s">
        <v>268</v>
      </c>
      <c r="G193" s="31" t="s">
        <v>218</v>
      </c>
      <c r="H193" s="31" t="s">
        <v>62</v>
      </c>
      <c r="I193" s="31" t="s">
        <v>119</v>
      </c>
      <c r="J193" s="16"/>
    </row>
    <row r="194" spans="1:10" x14ac:dyDescent="0.3">
      <c r="A194" s="31"/>
      <c r="B194" s="31"/>
      <c r="C194" s="32" t="s">
        <v>1069</v>
      </c>
      <c r="D194" s="31">
        <v>2315</v>
      </c>
      <c r="E194" s="31" t="s">
        <v>1070</v>
      </c>
      <c r="F194" s="31" t="s">
        <v>268</v>
      </c>
      <c r="G194" s="31" t="s">
        <v>542</v>
      </c>
      <c r="H194" s="31" t="s">
        <v>94</v>
      </c>
      <c r="I194" s="31" t="s">
        <v>76</v>
      </c>
      <c r="J194" s="16"/>
    </row>
    <row r="195" spans="1:10" x14ac:dyDescent="0.3">
      <c r="A195" s="31"/>
      <c r="B195" s="31" t="s">
        <v>107</v>
      </c>
      <c r="C195" s="32" t="s">
        <v>1029</v>
      </c>
      <c r="D195" s="31">
        <v>2261</v>
      </c>
      <c r="E195" s="31" t="s">
        <v>248</v>
      </c>
      <c r="F195" s="31" t="s">
        <v>268</v>
      </c>
      <c r="G195" s="31" t="s">
        <v>531</v>
      </c>
      <c r="H195" s="31" t="s">
        <v>93</v>
      </c>
      <c r="I195" s="31" t="s">
        <v>75</v>
      </c>
      <c r="J195" s="16"/>
    </row>
    <row r="196" spans="1:10" x14ac:dyDescent="0.3">
      <c r="A196" s="31">
        <v>190</v>
      </c>
      <c r="B196" s="31" t="s">
        <v>107</v>
      </c>
      <c r="C196" s="32" t="s">
        <v>1020</v>
      </c>
      <c r="D196" s="31">
        <v>2381</v>
      </c>
      <c r="E196" s="31" t="s">
        <v>9</v>
      </c>
      <c r="F196" s="31" t="s">
        <v>300</v>
      </c>
      <c r="G196" s="31" t="s">
        <v>1266</v>
      </c>
      <c r="H196" s="31" t="s">
        <v>51</v>
      </c>
      <c r="I196" s="31" t="s">
        <v>1243</v>
      </c>
      <c r="J196" s="16"/>
    </row>
    <row r="197" spans="1:10" x14ac:dyDescent="0.3">
      <c r="A197" s="31"/>
      <c r="B197" s="31" t="s">
        <v>7</v>
      </c>
      <c r="C197" s="32" t="s">
        <v>1267</v>
      </c>
      <c r="D197" s="31">
        <v>2267</v>
      </c>
      <c r="E197" s="31" t="s">
        <v>9</v>
      </c>
      <c r="F197" s="31" t="s">
        <v>300</v>
      </c>
      <c r="G197" s="31" t="s">
        <v>1268</v>
      </c>
      <c r="H197" s="31" t="s">
        <v>1211</v>
      </c>
      <c r="I197" s="31" t="s">
        <v>1236</v>
      </c>
      <c r="J197" s="16"/>
    </row>
    <row r="198" spans="1:10" x14ac:dyDescent="0.3">
      <c r="A198" s="31"/>
      <c r="B198" s="31" t="s">
        <v>7</v>
      </c>
      <c r="C198" s="32" t="s">
        <v>987</v>
      </c>
      <c r="D198" s="31">
        <v>2525</v>
      </c>
      <c r="E198" s="31" t="s">
        <v>213</v>
      </c>
      <c r="F198" s="31" t="s">
        <v>300</v>
      </c>
      <c r="G198" s="31" t="s">
        <v>1269</v>
      </c>
      <c r="H198" s="31" t="s">
        <v>1240</v>
      </c>
      <c r="I198" s="31" t="s">
        <v>1206</v>
      </c>
      <c r="J198" s="16"/>
    </row>
    <row r="199" spans="1:10" x14ac:dyDescent="0.3">
      <c r="A199" s="31"/>
      <c r="B199" s="31" t="s">
        <v>7</v>
      </c>
      <c r="C199" s="32" t="s">
        <v>1022</v>
      </c>
      <c r="D199" s="31">
        <v>2607</v>
      </c>
      <c r="E199" s="31" t="s">
        <v>9</v>
      </c>
      <c r="F199" s="31" t="s">
        <v>300</v>
      </c>
      <c r="G199" s="31" t="s">
        <v>1113</v>
      </c>
      <c r="H199" s="31" t="s">
        <v>1239</v>
      </c>
      <c r="I199" s="31" t="s">
        <v>1202</v>
      </c>
      <c r="J199" s="16"/>
    </row>
    <row r="200" spans="1:10" x14ac:dyDescent="0.3">
      <c r="A200" s="31"/>
      <c r="B200" s="31" t="s">
        <v>107</v>
      </c>
      <c r="C200" s="32" t="s">
        <v>1046</v>
      </c>
      <c r="D200" s="31">
        <v>2242</v>
      </c>
      <c r="E200" s="31" t="s">
        <v>9</v>
      </c>
      <c r="F200" s="31" t="s">
        <v>300</v>
      </c>
      <c r="G200" s="31" t="s">
        <v>233</v>
      </c>
      <c r="H200" s="31" t="s">
        <v>1193</v>
      </c>
      <c r="I200" s="31" t="s">
        <v>1239</v>
      </c>
      <c r="J200" s="16"/>
    </row>
    <row r="201" spans="1:10" x14ac:dyDescent="0.3">
      <c r="A201" s="31"/>
      <c r="B201" s="31" t="s">
        <v>1116</v>
      </c>
      <c r="C201" s="32" t="s">
        <v>1117</v>
      </c>
      <c r="D201" s="31">
        <v>1878</v>
      </c>
      <c r="E201" s="31" t="s">
        <v>1118</v>
      </c>
      <c r="F201" s="31" t="s">
        <v>300</v>
      </c>
      <c r="G201" s="31" t="s">
        <v>1270</v>
      </c>
      <c r="H201" s="31" t="s">
        <v>75</v>
      </c>
      <c r="I201" s="31" t="s">
        <v>155</v>
      </c>
      <c r="J201" s="16"/>
    </row>
    <row r="202" spans="1:10" x14ac:dyDescent="0.3">
      <c r="A202" s="31">
        <v>196</v>
      </c>
      <c r="B202" s="31" t="s">
        <v>107</v>
      </c>
      <c r="C202" s="32" t="s">
        <v>1071</v>
      </c>
      <c r="D202" s="31">
        <v>2348</v>
      </c>
      <c r="E202" s="31" t="s">
        <v>1072</v>
      </c>
      <c r="F202" s="31" t="s">
        <v>335</v>
      </c>
      <c r="G202" s="31" t="s">
        <v>291</v>
      </c>
      <c r="H202" s="31" t="s">
        <v>106</v>
      </c>
      <c r="I202" s="31" t="s">
        <v>123</v>
      </c>
      <c r="J202" s="16"/>
    </row>
    <row r="203" spans="1:10" x14ac:dyDescent="0.3">
      <c r="A203" s="31"/>
      <c r="B203" s="31" t="s">
        <v>1116</v>
      </c>
      <c r="C203" s="32" t="s">
        <v>1123</v>
      </c>
      <c r="D203" s="31">
        <v>1826</v>
      </c>
      <c r="E203" s="31" t="s">
        <v>1118</v>
      </c>
      <c r="F203" s="31" t="s">
        <v>335</v>
      </c>
      <c r="G203" s="31" t="s">
        <v>1124</v>
      </c>
      <c r="H203" s="31" t="s">
        <v>236</v>
      </c>
      <c r="I203" s="31" t="s">
        <v>143</v>
      </c>
      <c r="J203" s="16"/>
    </row>
    <row r="204" spans="1:10" x14ac:dyDescent="0.3">
      <c r="A204" s="31">
        <v>198</v>
      </c>
      <c r="B204" s="31"/>
      <c r="C204" s="32" t="s">
        <v>1271</v>
      </c>
      <c r="D204" s="31">
        <v>1570</v>
      </c>
      <c r="E204" s="31" t="s">
        <v>1272</v>
      </c>
      <c r="F204" s="31" t="s">
        <v>353</v>
      </c>
      <c r="G204" s="31" t="s">
        <v>1273</v>
      </c>
      <c r="H204" s="31" t="s">
        <v>98</v>
      </c>
      <c r="I204" s="31" t="s">
        <v>223</v>
      </c>
      <c r="J204" s="16"/>
    </row>
    <row r="205" spans="1:10" x14ac:dyDescent="0.3">
      <c r="A205" s="31">
        <v>199</v>
      </c>
      <c r="B205" s="31" t="s">
        <v>7</v>
      </c>
      <c r="C205" s="32" t="s">
        <v>1133</v>
      </c>
      <c r="D205" s="31">
        <v>2696</v>
      </c>
      <c r="E205" s="31" t="s">
        <v>9</v>
      </c>
      <c r="F205" s="31" t="s">
        <v>379</v>
      </c>
      <c r="G205" s="31" t="s">
        <v>1274</v>
      </c>
      <c r="H205" s="31" t="s">
        <v>1202</v>
      </c>
      <c r="I205" s="31" t="s">
        <v>1179</v>
      </c>
      <c r="J205" s="16"/>
    </row>
    <row r="206" spans="1:10" x14ac:dyDescent="0.3">
      <c r="A206" s="31">
        <v>200</v>
      </c>
      <c r="B206" s="31" t="s">
        <v>7</v>
      </c>
      <c r="C206" s="32" t="s">
        <v>1099</v>
      </c>
      <c r="D206" s="31">
        <v>2555</v>
      </c>
      <c r="E206" s="31" t="s">
        <v>132</v>
      </c>
      <c r="F206" s="31" t="s">
        <v>390</v>
      </c>
      <c r="G206" s="31" t="s">
        <v>1275</v>
      </c>
      <c r="H206" s="31" t="s">
        <v>1162</v>
      </c>
      <c r="I206" s="31" t="s">
        <v>1205</v>
      </c>
      <c r="J206" s="16"/>
    </row>
    <row r="207" spans="1:10" x14ac:dyDescent="0.3">
      <c r="A207" s="31"/>
      <c r="B207" s="31"/>
      <c r="C207" s="32" t="s">
        <v>1121</v>
      </c>
      <c r="D207" s="31">
        <v>1682</v>
      </c>
      <c r="E207" s="31" t="s">
        <v>1118</v>
      </c>
      <c r="F207" s="31" t="s">
        <v>390</v>
      </c>
      <c r="G207" s="31" t="s">
        <v>1276</v>
      </c>
      <c r="H207" s="31" t="s">
        <v>223</v>
      </c>
      <c r="I207" s="31" t="s">
        <v>154</v>
      </c>
      <c r="J207" s="16"/>
    </row>
    <row r="208" spans="1:10" x14ac:dyDescent="0.3">
      <c r="A208" s="31">
        <v>202</v>
      </c>
      <c r="B208" s="31"/>
      <c r="C208" s="32" t="s">
        <v>1127</v>
      </c>
      <c r="D208" s="31">
        <v>1815</v>
      </c>
      <c r="E208" s="31" t="s">
        <v>1118</v>
      </c>
      <c r="F208" s="31" t="s">
        <v>1277</v>
      </c>
      <c r="G208" s="31" t="s">
        <v>1278</v>
      </c>
      <c r="H208" s="31" t="s">
        <v>180</v>
      </c>
      <c r="I208" s="31" t="s">
        <v>196</v>
      </c>
      <c r="J208" s="16"/>
    </row>
    <row r="209" spans="1:10" x14ac:dyDescent="0.3">
      <c r="A209" s="31">
        <v>203</v>
      </c>
      <c r="B209" s="31"/>
      <c r="C209" s="32" t="s">
        <v>1131</v>
      </c>
      <c r="D209" s="31">
        <v>1819</v>
      </c>
      <c r="E209" s="31" t="s">
        <v>1118</v>
      </c>
      <c r="F209" s="31" t="s">
        <v>1128</v>
      </c>
      <c r="G209" s="31" t="s">
        <v>1279</v>
      </c>
      <c r="H209" s="31" t="s">
        <v>134</v>
      </c>
      <c r="I209" s="31" t="s">
        <v>223</v>
      </c>
      <c r="J209" s="16"/>
    </row>
    <row r="210" spans="1:10" x14ac:dyDescent="0.3">
      <c r="A210" s="31">
        <v>204</v>
      </c>
      <c r="B210" s="31" t="s">
        <v>7</v>
      </c>
      <c r="C210" s="32" t="s">
        <v>1280</v>
      </c>
      <c r="D210" s="31">
        <v>2484</v>
      </c>
      <c r="E210" s="31" t="s">
        <v>9</v>
      </c>
      <c r="F210" s="31" t="s">
        <v>1134</v>
      </c>
      <c r="G210" s="31" t="s">
        <v>1281</v>
      </c>
      <c r="H210" s="31" t="s">
        <v>206</v>
      </c>
      <c r="I210" s="31" t="s">
        <v>203</v>
      </c>
      <c r="J210" s="16"/>
    </row>
    <row r="211" spans="1:10" x14ac:dyDescent="0.3">
      <c r="A211" s="31"/>
      <c r="B211" s="31" t="s">
        <v>7</v>
      </c>
      <c r="C211" s="32" t="s">
        <v>1282</v>
      </c>
      <c r="D211" s="31">
        <v>2483</v>
      </c>
      <c r="E211" s="31" t="s">
        <v>9</v>
      </c>
      <c r="F211" s="31" t="s">
        <v>1134</v>
      </c>
      <c r="G211" s="31" t="s">
        <v>1134</v>
      </c>
      <c r="H211" s="31" t="s">
        <v>183</v>
      </c>
      <c r="I211" s="31" t="s">
        <v>79</v>
      </c>
      <c r="J211" s="16"/>
    </row>
    <row r="212" spans="1:10" x14ac:dyDescent="0.3">
      <c r="A212" s="31"/>
      <c r="B212" s="31" t="s">
        <v>11</v>
      </c>
      <c r="C212" s="32" t="s">
        <v>1283</v>
      </c>
      <c r="D212" s="31">
        <v>2371</v>
      </c>
      <c r="E212" s="31" t="s">
        <v>1284</v>
      </c>
      <c r="F212" s="31" t="s">
        <v>1134</v>
      </c>
      <c r="G212" s="31" t="s">
        <v>1134</v>
      </c>
      <c r="H212" s="31" t="s">
        <v>183</v>
      </c>
      <c r="I212" s="31" t="s">
        <v>79</v>
      </c>
      <c r="J212" s="16"/>
    </row>
  </sheetData>
  <pageMargins left="0.3" right="0.3" top="0.3" bottom="0.3" header="0.5" footer="0.5"/>
  <pageSetup paperSize="9" orientation="portrait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C9FEC-600A-4925-B054-E6634FAD3FEB}">
  <dimension ref="A1:H130"/>
  <sheetViews>
    <sheetView workbookViewId="0"/>
  </sheetViews>
  <sheetFormatPr defaultColWidth="11.5546875" defaultRowHeight="15.6" x14ac:dyDescent="0.3"/>
  <cols>
    <col min="1" max="2" width="7" style="8" customWidth="1"/>
    <col min="3" max="3" width="35.88671875" style="8" customWidth="1"/>
    <col min="4" max="4" width="6.33203125" style="8" customWidth="1"/>
    <col min="5" max="7" width="8.77734375" style="8" customWidth="1"/>
    <col min="8" max="8" width="12.77734375" style="23" customWidth="1"/>
    <col min="9" max="255" width="11.5546875" style="8"/>
    <col min="256" max="257" width="7" style="8" customWidth="1"/>
    <col min="258" max="258" width="35.88671875" style="8" customWidth="1"/>
    <col min="259" max="259" width="6.109375" style="8" customWidth="1"/>
    <col min="260" max="260" width="6.33203125" style="8" customWidth="1"/>
    <col min="261" max="263" width="8.77734375" style="8" customWidth="1"/>
    <col min="264" max="511" width="11.5546875" style="8"/>
    <col min="512" max="513" width="7" style="8" customWidth="1"/>
    <col min="514" max="514" width="35.88671875" style="8" customWidth="1"/>
    <col min="515" max="515" width="6.109375" style="8" customWidth="1"/>
    <col min="516" max="516" width="6.33203125" style="8" customWidth="1"/>
    <col min="517" max="519" width="8.77734375" style="8" customWidth="1"/>
    <col min="520" max="767" width="11.5546875" style="8"/>
    <col min="768" max="769" width="7" style="8" customWidth="1"/>
    <col min="770" max="770" width="35.88671875" style="8" customWidth="1"/>
    <col min="771" max="771" width="6.109375" style="8" customWidth="1"/>
    <col min="772" max="772" width="6.33203125" style="8" customWidth="1"/>
    <col min="773" max="775" width="8.77734375" style="8" customWidth="1"/>
    <col min="776" max="1023" width="11.5546875" style="8"/>
    <col min="1024" max="1025" width="7" style="8" customWidth="1"/>
    <col min="1026" max="1026" width="35.88671875" style="8" customWidth="1"/>
    <col min="1027" max="1027" width="6.109375" style="8" customWidth="1"/>
    <col min="1028" max="1028" width="6.33203125" style="8" customWidth="1"/>
    <col min="1029" max="1031" width="8.77734375" style="8" customWidth="1"/>
    <col min="1032" max="1279" width="11.5546875" style="8"/>
    <col min="1280" max="1281" width="7" style="8" customWidth="1"/>
    <col min="1282" max="1282" width="35.88671875" style="8" customWidth="1"/>
    <col min="1283" max="1283" width="6.109375" style="8" customWidth="1"/>
    <col min="1284" max="1284" width="6.33203125" style="8" customWidth="1"/>
    <col min="1285" max="1287" width="8.77734375" style="8" customWidth="1"/>
    <col min="1288" max="1535" width="11.5546875" style="8"/>
    <col min="1536" max="1537" width="7" style="8" customWidth="1"/>
    <col min="1538" max="1538" width="35.88671875" style="8" customWidth="1"/>
    <col min="1539" max="1539" width="6.109375" style="8" customWidth="1"/>
    <col min="1540" max="1540" width="6.33203125" style="8" customWidth="1"/>
    <col min="1541" max="1543" width="8.77734375" style="8" customWidth="1"/>
    <col min="1544" max="1791" width="11.5546875" style="8"/>
    <col min="1792" max="1793" width="7" style="8" customWidth="1"/>
    <col min="1794" max="1794" width="35.88671875" style="8" customWidth="1"/>
    <col min="1795" max="1795" width="6.109375" style="8" customWidth="1"/>
    <col min="1796" max="1796" width="6.33203125" style="8" customWidth="1"/>
    <col min="1797" max="1799" width="8.77734375" style="8" customWidth="1"/>
    <col min="1800" max="2047" width="11.5546875" style="8"/>
    <col min="2048" max="2049" width="7" style="8" customWidth="1"/>
    <col min="2050" max="2050" width="35.88671875" style="8" customWidth="1"/>
    <col min="2051" max="2051" width="6.109375" style="8" customWidth="1"/>
    <col min="2052" max="2052" width="6.33203125" style="8" customWidth="1"/>
    <col min="2053" max="2055" width="8.77734375" style="8" customWidth="1"/>
    <col min="2056" max="2303" width="11.5546875" style="8"/>
    <col min="2304" max="2305" width="7" style="8" customWidth="1"/>
    <col min="2306" max="2306" width="35.88671875" style="8" customWidth="1"/>
    <col min="2307" max="2307" width="6.109375" style="8" customWidth="1"/>
    <col min="2308" max="2308" width="6.33203125" style="8" customWidth="1"/>
    <col min="2309" max="2311" width="8.77734375" style="8" customWidth="1"/>
    <col min="2312" max="2559" width="11.5546875" style="8"/>
    <col min="2560" max="2561" width="7" style="8" customWidth="1"/>
    <col min="2562" max="2562" width="35.88671875" style="8" customWidth="1"/>
    <col min="2563" max="2563" width="6.109375" style="8" customWidth="1"/>
    <col min="2564" max="2564" width="6.33203125" style="8" customWidth="1"/>
    <col min="2565" max="2567" width="8.77734375" style="8" customWidth="1"/>
    <col min="2568" max="2815" width="11.5546875" style="8"/>
    <col min="2816" max="2817" width="7" style="8" customWidth="1"/>
    <col min="2818" max="2818" width="35.88671875" style="8" customWidth="1"/>
    <col min="2819" max="2819" width="6.109375" style="8" customWidth="1"/>
    <col min="2820" max="2820" width="6.33203125" style="8" customWidth="1"/>
    <col min="2821" max="2823" width="8.77734375" style="8" customWidth="1"/>
    <col min="2824" max="3071" width="11.5546875" style="8"/>
    <col min="3072" max="3073" width="7" style="8" customWidth="1"/>
    <col min="3074" max="3074" width="35.88671875" style="8" customWidth="1"/>
    <col min="3075" max="3075" width="6.109375" style="8" customWidth="1"/>
    <col min="3076" max="3076" width="6.33203125" style="8" customWidth="1"/>
    <col min="3077" max="3079" width="8.77734375" style="8" customWidth="1"/>
    <col min="3080" max="3327" width="11.5546875" style="8"/>
    <col min="3328" max="3329" width="7" style="8" customWidth="1"/>
    <col min="3330" max="3330" width="35.88671875" style="8" customWidth="1"/>
    <col min="3331" max="3331" width="6.109375" style="8" customWidth="1"/>
    <col min="3332" max="3332" width="6.33203125" style="8" customWidth="1"/>
    <col min="3333" max="3335" width="8.77734375" style="8" customWidth="1"/>
    <col min="3336" max="3583" width="11.5546875" style="8"/>
    <col min="3584" max="3585" width="7" style="8" customWidth="1"/>
    <col min="3586" max="3586" width="35.88671875" style="8" customWidth="1"/>
    <col min="3587" max="3587" width="6.109375" style="8" customWidth="1"/>
    <col min="3588" max="3588" width="6.33203125" style="8" customWidth="1"/>
    <col min="3589" max="3591" width="8.77734375" style="8" customWidth="1"/>
    <col min="3592" max="3839" width="11.5546875" style="8"/>
    <col min="3840" max="3841" width="7" style="8" customWidth="1"/>
    <col min="3842" max="3842" width="35.88671875" style="8" customWidth="1"/>
    <col min="3843" max="3843" width="6.109375" style="8" customWidth="1"/>
    <col min="3844" max="3844" width="6.33203125" style="8" customWidth="1"/>
    <col min="3845" max="3847" width="8.77734375" style="8" customWidth="1"/>
    <col min="3848" max="4095" width="11.5546875" style="8"/>
    <col min="4096" max="4097" width="7" style="8" customWidth="1"/>
    <col min="4098" max="4098" width="35.88671875" style="8" customWidth="1"/>
    <col min="4099" max="4099" width="6.109375" style="8" customWidth="1"/>
    <col min="4100" max="4100" width="6.33203125" style="8" customWidth="1"/>
    <col min="4101" max="4103" width="8.77734375" style="8" customWidth="1"/>
    <col min="4104" max="4351" width="11.5546875" style="8"/>
    <col min="4352" max="4353" width="7" style="8" customWidth="1"/>
    <col min="4354" max="4354" width="35.88671875" style="8" customWidth="1"/>
    <col min="4355" max="4355" width="6.109375" style="8" customWidth="1"/>
    <col min="4356" max="4356" width="6.33203125" style="8" customWidth="1"/>
    <col min="4357" max="4359" width="8.77734375" style="8" customWidth="1"/>
    <col min="4360" max="4607" width="11.5546875" style="8"/>
    <col min="4608" max="4609" width="7" style="8" customWidth="1"/>
    <col min="4610" max="4610" width="35.88671875" style="8" customWidth="1"/>
    <col min="4611" max="4611" width="6.109375" style="8" customWidth="1"/>
    <col min="4612" max="4612" width="6.33203125" style="8" customWidth="1"/>
    <col min="4613" max="4615" width="8.77734375" style="8" customWidth="1"/>
    <col min="4616" max="4863" width="11.5546875" style="8"/>
    <col min="4864" max="4865" width="7" style="8" customWidth="1"/>
    <col min="4866" max="4866" width="35.88671875" style="8" customWidth="1"/>
    <col min="4867" max="4867" width="6.109375" style="8" customWidth="1"/>
    <col min="4868" max="4868" width="6.33203125" style="8" customWidth="1"/>
    <col min="4869" max="4871" width="8.77734375" style="8" customWidth="1"/>
    <col min="4872" max="5119" width="11.5546875" style="8"/>
    <col min="5120" max="5121" width="7" style="8" customWidth="1"/>
    <col min="5122" max="5122" width="35.88671875" style="8" customWidth="1"/>
    <col min="5123" max="5123" width="6.109375" style="8" customWidth="1"/>
    <col min="5124" max="5124" width="6.33203125" style="8" customWidth="1"/>
    <col min="5125" max="5127" width="8.77734375" style="8" customWidth="1"/>
    <col min="5128" max="5375" width="11.5546875" style="8"/>
    <col min="5376" max="5377" width="7" style="8" customWidth="1"/>
    <col min="5378" max="5378" width="35.88671875" style="8" customWidth="1"/>
    <col min="5379" max="5379" width="6.109375" style="8" customWidth="1"/>
    <col min="5380" max="5380" width="6.33203125" style="8" customWidth="1"/>
    <col min="5381" max="5383" width="8.77734375" style="8" customWidth="1"/>
    <col min="5384" max="5631" width="11.5546875" style="8"/>
    <col min="5632" max="5633" width="7" style="8" customWidth="1"/>
    <col min="5634" max="5634" width="35.88671875" style="8" customWidth="1"/>
    <col min="5635" max="5635" width="6.109375" style="8" customWidth="1"/>
    <col min="5636" max="5636" width="6.33203125" style="8" customWidth="1"/>
    <col min="5637" max="5639" width="8.77734375" style="8" customWidth="1"/>
    <col min="5640" max="5887" width="11.5546875" style="8"/>
    <col min="5888" max="5889" width="7" style="8" customWidth="1"/>
    <col min="5890" max="5890" width="35.88671875" style="8" customWidth="1"/>
    <col min="5891" max="5891" width="6.109375" style="8" customWidth="1"/>
    <col min="5892" max="5892" width="6.33203125" style="8" customWidth="1"/>
    <col min="5893" max="5895" width="8.77734375" style="8" customWidth="1"/>
    <col min="5896" max="6143" width="11.5546875" style="8"/>
    <col min="6144" max="6145" width="7" style="8" customWidth="1"/>
    <col min="6146" max="6146" width="35.88671875" style="8" customWidth="1"/>
    <col min="6147" max="6147" width="6.109375" style="8" customWidth="1"/>
    <col min="6148" max="6148" width="6.33203125" style="8" customWidth="1"/>
    <col min="6149" max="6151" width="8.77734375" style="8" customWidth="1"/>
    <col min="6152" max="6399" width="11.5546875" style="8"/>
    <col min="6400" max="6401" width="7" style="8" customWidth="1"/>
    <col min="6402" max="6402" width="35.88671875" style="8" customWidth="1"/>
    <col min="6403" max="6403" width="6.109375" style="8" customWidth="1"/>
    <col min="6404" max="6404" width="6.33203125" style="8" customWidth="1"/>
    <col min="6405" max="6407" width="8.77734375" style="8" customWidth="1"/>
    <col min="6408" max="6655" width="11.5546875" style="8"/>
    <col min="6656" max="6657" width="7" style="8" customWidth="1"/>
    <col min="6658" max="6658" width="35.88671875" style="8" customWidth="1"/>
    <col min="6659" max="6659" width="6.109375" style="8" customWidth="1"/>
    <col min="6660" max="6660" width="6.33203125" style="8" customWidth="1"/>
    <col min="6661" max="6663" width="8.77734375" style="8" customWidth="1"/>
    <col min="6664" max="6911" width="11.5546875" style="8"/>
    <col min="6912" max="6913" width="7" style="8" customWidth="1"/>
    <col min="6914" max="6914" width="35.88671875" style="8" customWidth="1"/>
    <col min="6915" max="6915" width="6.109375" style="8" customWidth="1"/>
    <col min="6916" max="6916" width="6.33203125" style="8" customWidth="1"/>
    <col min="6917" max="6919" width="8.77734375" style="8" customWidth="1"/>
    <col min="6920" max="7167" width="11.5546875" style="8"/>
    <col min="7168" max="7169" width="7" style="8" customWidth="1"/>
    <col min="7170" max="7170" width="35.88671875" style="8" customWidth="1"/>
    <col min="7171" max="7171" width="6.109375" style="8" customWidth="1"/>
    <col min="7172" max="7172" width="6.33203125" style="8" customWidth="1"/>
    <col min="7173" max="7175" width="8.77734375" style="8" customWidth="1"/>
    <col min="7176" max="7423" width="11.5546875" style="8"/>
    <col min="7424" max="7425" width="7" style="8" customWidth="1"/>
    <col min="7426" max="7426" width="35.88671875" style="8" customWidth="1"/>
    <col min="7427" max="7427" width="6.109375" style="8" customWidth="1"/>
    <col min="7428" max="7428" width="6.33203125" style="8" customWidth="1"/>
    <col min="7429" max="7431" width="8.77734375" style="8" customWidth="1"/>
    <col min="7432" max="7679" width="11.5546875" style="8"/>
    <col min="7680" max="7681" width="7" style="8" customWidth="1"/>
    <col min="7682" max="7682" width="35.88671875" style="8" customWidth="1"/>
    <col min="7683" max="7683" width="6.109375" style="8" customWidth="1"/>
    <col min="7684" max="7684" width="6.33203125" style="8" customWidth="1"/>
    <col min="7685" max="7687" width="8.77734375" style="8" customWidth="1"/>
    <col min="7688" max="7935" width="11.5546875" style="8"/>
    <col min="7936" max="7937" width="7" style="8" customWidth="1"/>
    <col min="7938" max="7938" width="35.88671875" style="8" customWidth="1"/>
    <col min="7939" max="7939" width="6.109375" style="8" customWidth="1"/>
    <col min="7940" max="7940" width="6.33203125" style="8" customWidth="1"/>
    <col min="7941" max="7943" width="8.77734375" style="8" customWidth="1"/>
    <col min="7944" max="8191" width="11.5546875" style="8"/>
    <col min="8192" max="8193" width="7" style="8" customWidth="1"/>
    <col min="8194" max="8194" width="35.88671875" style="8" customWidth="1"/>
    <col min="8195" max="8195" width="6.109375" style="8" customWidth="1"/>
    <col min="8196" max="8196" width="6.33203125" style="8" customWidth="1"/>
    <col min="8197" max="8199" width="8.77734375" style="8" customWidth="1"/>
    <col min="8200" max="8447" width="11.5546875" style="8"/>
    <col min="8448" max="8449" width="7" style="8" customWidth="1"/>
    <col min="8450" max="8450" width="35.88671875" style="8" customWidth="1"/>
    <col min="8451" max="8451" width="6.109375" style="8" customWidth="1"/>
    <col min="8452" max="8452" width="6.33203125" style="8" customWidth="1"/>
    <col min="8453" max="8455" width="8.77734375" style="8" customWidth="1"/>
    <col min="8456" max="8703" width="11.5546875" style="8"/>
    <col min="8704" max="8705" width="7" style="8" customWidth="1"/>
    <col min="8706" max="8706" width="35.88671875" style="8" customWidth="1"/>
    <col min="8707" max="8707" width="6.109375" style="8" customWidth="1"/>
    <col min="8708" max="8708" width="6.33203125" style="8" customWidth="1"/>
    <col min="8709" max="8711" width="8.77734375" style="8" customWidth="1"/>
    <col min="8712" max="8959" width="11.5546875" style="8"/>
    <col min="8960" max="8961" width="7" style="8" customWidth="1"/>
    <col min="8962" max="8962" width="35.88671875" style="8" customWidth="1"/>
    <col min="8963" max="8963" width="6.109375" style="8" customWidth="1"/>
    <col min="8964" max="8964" width="6.33203125" style="8" customWidth="1"/>
    <col min="8965" max="8967" width="8.77734375" style="8" customWidth="1"/>
    <col min="8968" max="9215" width="11.5546875" style="8"/>
    <col min="9216" max="9217" width="7" style="8" customWidth="1"/>
    <col min="9218" max="9218" width="35.88671875" style="8" customWidth="1"/>
    <col min="9219" max="9219" width="6.109375" style="8" customWidth="1"/>
    <col min="9220" max="9220" width="6.33203125" style="8" customWidth="1"/>
    <col min="9221" max="9223" width="8.77734375" style="8" customWidth="1"/>
    <col min="9224" max="9471" width="11.5546875" style="8"/>
    <col min="9472" max="9473" width="7" style="8" customWidth="1"/>
    <col min="9474" max="9474" width="35.88671875" style="8" customWidth="1"/>
    <col min="9475" max="9475" width="6.109375" style="8" customWidth="1"/>
    <col min="9476" max="9476" width="6.33203125" style="8" customWidth="1"/>
    <col min="9477" max="9479" width="8.77734375" style="8" customWidth="1"/>
    <col min="9480" max="9727" width="11.5546875" style="8"/>
    <col min="9728" max="9729" width="7" style="8" customWidth="1"/>
    <col min="9730" max="9730" width="35.88671875" style="8" customWidth="1"/>
    <col min="9731" max="9731" width="6.109375" style="8" customWidth="1"/>
    <col min="9732" max="9732" width="6.33203125" style="8" customWidth="1"/>
    <col min="9733" max="9735" width="8.77734375" style="8" customWidth="1"/>
    <col min="9736" max="9983" width="11.5546875" style="8"/>
    <col min="9984" max="9985" width="7" style="8" customWidth="1"/>
    <col min="9986" max="9986" width="35.88671875" style="8" customWidth="1"/>
    <col min="9987" max="9987" width="6.109375" style="8" customWidth="1"/>
    <col min="9988" max="9988" width="6.33203125" style="8" customWidth="1"/>
    <col min="9989" max="9991" width="8.77734375" style="8" customWidth="1"/>
    <col min="9992" max="10239" width="11.5546875" style="8"/>
    <col min="10240" max="10241" width="7" style="8" customWidth="1"/>
    <col min="10242" max="10242" width="35.88671875" style="8" customWidth="1"/>
    <col min="10243" max="10243" width="6.109375" style="8" customWidth="1"/>
    <col min="10244" max="10244" width="6.33203125" style="8" customWidth="1"/>
    <col min="10245" max="10247" width="8.77734375" style="8" customWidth="1"/>
    <col min="10248" max="10495" width="11.5546875" style="8"/>
    <col min="10496" max="10497" width="7" style="8" customWidth="1"/>
    <col min="10498" max="10498" width="35.88671875" style="8" customWidth="1"/>
    <col min="10499" max="10499" width="6.109375" style="8" customWidth="1"/>
    <col min="10500" max="10500" width="6.33203125" style="8" customWidth="1"/>
    <col min="10501" max="10503" width="8.77734375" style="8" customWidth="1"/>
    <col min="10504" max="10751" width="11.5546875" style="8"/>
    <col min="10752" max="10753" width="7" style="8" customWidth="1"/>
    <col min="10754" max="10754" width="35.88671875" style="8" customWidth="1"/>
    <col min="10755" max="10755" width="6.109375" style="8" customWidth="1"/>
    <col min="10756" max="10756" width="6.33203125" style="8" customWidth="1"/>
    <col min="10757" max="10759" width="8.77734375" style="8" customWidth="1"/>
    <col min="10760" max="11007" width="11.5546875" style="8"/>
    <col min="11008" max="11009" width="7" style="8" customWidth="1"/>
    <col min="11010" max="11010" width="35.88671875" style="8" customWidth="1"/>
    <col min="11011" max="11011" width="6.109375" style="8" customWidth="1"/>
    <col min="11012" max="11012" width="6.33203125" style="8" customWidth="1"/>
    <col min="11013" max="11015" width="8.77734375" style="8" customWidth="1"/>
    <col min="11016" max="11263" width="11.5546875" style="8"/>
    <col min="11264" max="11265" width="7" style="8" customWidth="1"/>
    <col min="11266" max="11266" width="35.88671875" style="8" customWidth="1"/>
    <col min="11267" max="11267" width="6.109375" style="8" customWidth="1"/>
    <col min="11268" max="11268" width="6.33203125" style="8" customWidth="1"/>
    <col min="11269" max="11271" width="8.77734375" style="8" customWidth="1"/>
    <col min="11272" max="11519" width="11.5546875" style="8"/>
    <col min="11520" max="11521" width="7" style="8" customWidth="1"/>
    <col min="11522" max="11522" width="35.88671875" style="8" customWidth="1"/>
    <col min="11523" max="11523" width="6.109375" style="8" customWidth="1"/>
    <col min="11524" max="11524" width="6.33203125" style="8" customWidth="1"/>
    <col min="11525" max="11527" width="8.77734375" style="8" customWidth="1"/>
    <col min="11528" max="11775" width="11.5546875" style="8"/>
    <col min="11776" max="11777" width="7" style="8" customWidth="1"/>
    <col min="11778" max="11778" width="35.88671875" style="8" customWidth="1"/>
    <col min="11779" max="11779" width="6.109375" style="8" customWidth="1"/>
    <col min="11780" max="11780" width="6.33203125" style="8" customWidth="1"/>
    <col min="11781" max="11783" width="8.77734375" style="8" customWidth="1"/>
    <col min="11784" max="12031" width="11.5546875" style="8"/>
    <col min="12032" max="12033" width="7" style="8" customWidth="1"/>
    <col min="12034" max="12034" width="35.88671875" style="8" customWidth="1"/>
    <col min="12035" max="12035" width="6.109375" style="8" customWidth="1"/>
    <col min="12036" max="12036" width="6.33203125" style="8" customWidth="1"/>
    <col min="12037" max="12039" width="8.77734375" style="8" customWidth="1"/>
    <col min="12040" max="12287" width="11.5546875" style="8"/>
    <col min="12288" max="12289" width="7" style="8" customWidth="1"/>
    <col min="12290" max="12290" width="35.88671875" style="8" customWidth="1"/>
    <col min="12291" max="12291" width="6.109375" style="8" customWidth="1"/>
    <col min="12292" max="12292" width="6.33203125" style="8" customWidth="1"/>
    <col min="12293" max="12295" width="8.77734375" style="8" customWidth="1"/>
    <col min="12296" max="12543" width="11.5546875" style="8"/>
    <col min="12544" max="12545" width="7" style="8" customWidth="1"/>
    <col min="12546" max="12546" width="35.88671875" style="8" customWidth="1"/>
    <col min="12547" max="12547" width="6.109375" style="8" customWidth="1"/>
    <col min="12548" max="12548" width="6.33203125" style="8" customWidth="1"/>
    <col min="12549" max="12551" width="8.77734375" style="8" customWidth="1"/>
    <col min="12552" max="12799" width="11.5546875" style="8"/>
    <col min="12800" max="12801" width="7" style="8" customWidth="1"/>
    <col min="12802" max="12802" width="35.88671875" style="8" customWidth="1"/>
    <col min="12803" max="12803" width="6.109375" style="8" customWidth="1"/>
    <col min="12804" max="12804" width="6.33203125" style="8" customWidth="1"/>
    <col min="12805" max="12807" width="8.77734375" style="8" customWidth="1"/>
    <col min="12808" max="13055" width="11.5546875" style="8"/>
    <col min="13056" max="13057" width="7" style="8" customWidth="1"/>
    <col min="13058" max="13058" width="35.88671875" style="8" customWidth="1"/>
    <col min="13059" max="13059" width="6.109375" style="8" customWidth="1"/>
    <col min="13060" max="13060" width="6.33203125" style="8" customWidth="1"/>
    <col min="13061" max="13063" width="8.77734375" style="8" customWidth="1"/>
    <col min="13064" max="13311" width="11.5546875" style="8"/>
    <col min="13312" max="13313" width="7" style="8" customWidth="1"/>
    <col min="13314" max="13314" width="35.88671875" style="8" customWidth="1"/>
    <col min="13315" max="13315" width="6.109375" style="8" customWidth="1"/>
    <col min="13316" max="13316" width="6.33203125" style="8" customWidth="1"/>
    <col min="13317" max="13319" width="8.77734375" style="8" customWidth="1"/>
    <col min="13320" max="13567" width="11.5546875" style="8"/>
    <col min="13568" max="13569" width="7" style="8" customWidth="1"/>
    <col min="13570" max="13570" width="35.88671875" style="8" customWidth="1"/>
    <col min="13571" max="13571" width="6.109375" style="8" customWidth="1"/>
    <col min="13572" max="13572" width="6.33203125" style="8" customWidth="1"/>
    <col min="13573" max="13575" width="8.77734375" style="8" customWidth="1"/>
    <col min="13576" max="13823" width="11.5546875" style="8"/>
    <col min="13824" max="13825" width="7" style="8" customWidth="1"/>
    <col min="13826" max="13826" width="35.88671875" style="8" customWidth="1"/>
    <col min="13827" max="13827" width="6.109375" style="8" customWidth="1"/>
    <col min="13828" max="13828" width="6.33203125" style="8" customWidth="1"/>
    <col min="13829" max="13831" width="8.77734375" style="8" customWidth="1"/>
    <col min="13832" max="14079" width="11.5546875" style="8"/>
    <col min="14080" max="14081" width="7" style="8" customWidth="1"/>
    <col min="14082" max="14082" width="35.88671875" style="8" customWidth="1"/>
    <col min="14083" max="14083" width="6.109375" style="8" customWidth="1"/>
    <col min="14084" max="14084" width="6.33203125" style="8" customWidth="1"/>
    <col min="14085" max="14087" width="8.77734375" style="8" customWidth="1"/>
    <col min="14088" max="14335" width="11.5546875" style="8"/>
    <col min="14336" max="14337" width="7" style="8" customWidth="1"/>
    <col min="14338" max="14338" width="35.88671875" style="8" customWidth="1"/>
    <col min="14339" max="14339" width="6.109375" style="8" customWidth="1"/>
    <col min="14340" max="14340" width="6.33203125" style="8" customWidth="1"/>
    <col min="14341" max="14343" width="8.77734375" style="8" customWidth="1"/>
    <col min="14344" max="14591" width="11.5546875" style="8"/>
    <col min="14592" max="14593" width="7" style="8" customWidth="1"/>
    <col min="14594" max="14594" width="35.88671875" style="8" customWidth="1"/>
    <col min="14595" max="14595" width="6.109375" style="8" customWidth="1"/>
    <col min="14596" max="14596" width="6.33203125" style="8" customWidth="1"/>
    <col min="14597" max="14599" width="8.77734375" style="8" customWidth="1"/>
    <col min="14600" max="14847" width="11.5546875" style="8"/>
    <col min="14848" max="14849" width="7" style="8" customWidth="1"/>
    <col min="14850" max="14850" width="35.88671875" style="8" customWidth="1"/>
    <col min="14851" max="14851" width="6.109375" style="8" customWidth="1"/>
    <col min="14852" max="14852" width="6.33203125" style="8" customWidth="1"/>
    <col min="14853" max="14855" width="8.77734375" style="8" customWidth="1"/>
    <col min="14856" max="15103" width="11.5546875" style="8"/>
    <col min="15104" max="15105" width="7" style="8" customWidth="1"/>
    <col min="15106" max="15106" width="35.88671875" style="8" customWidth="1"/>
    <col min="15107" max="15107" width="6.109375" style="8" customWidth="1"/>
    <col min="15108" max="15108" width="6.33203125" style="8" customWidth="1"/>
    <col min="15109" max="15111" width="8.77734375" style="8" customWidth="1"/>
    <col min="15112" max="15359" width="11.5546875" style="8"/>
    <col min="15360" max="15361" width="7" style="8" customWidth="1"/>
    <col min="15362" max="15362" width="35.88671875" style="8" customWidth="1"/>
    <col min="15363" max="15363" width="6.109375" style="8" customWidth="1"/>
    <col min="15364" max="15364" width="6.33203125" style="8" customWidth="1"/>
    <col min="15365" max="15367" width="8.77734375" style="8" customWidth="1"/>
    <col min="15368" max="15615" width="11.5546875" style="8"/>
    <col min="15616" max="15617" width="7" style="8" customWidth="1"/>
    <col min="15618" max="15618" width="35.88671875" style="8" customWidth="1"/>
    <col min="15619" max="15619" width="6.109375" style="8" customWidth="1"/>
    <col min="15620" max="15620" width="6.33203125" style="8" customWidth="1"/>
    <col min="15621" max="15623" width="8.77734375" style="8" customWidth="1"/>
    <col min="15624" max="15871" width="11.5546875" style="8"/>
    <col min="15872" max="15873" width="7" style="8" customWidth="1"/>
    <col min="15874" max="15874" width="35.88671875" style="8" customWidth="1"/>
    <col min="15875" max="15875" width="6.109375" style="8" customWidth="1"/>
    <col min="15876" max="15876" width="6.33203125" style="8" customWidth="1"/>
    <col min="15877" max="15879" width="8.77734375" style="8" customWidth="1"/>
    <col min="15880" max="16127" width="11.5546875" style="8"/>
    <col min="16128" max="16129" width="7" style="8" customWidth="1"/>
    <col min="16130" max="16130" width="35.88671875" style="8" customWidth="1"/>
    <col min="16131" max="16131" width="6.109375" style="8" customWidth="1"/>
    <col min="16132" max="16132" width="6.33203125" style="8" customWidth="1"/>
    <col min="16133" max="16135" width="8.77734375" style="8" customWidth="1"/>
    <col min="16136" max="16384" width="11.5546875" style="8"/>
  </cols>
  <sheetData>
    <row r="1" spans="1:8" ht="18" x14ac:dyDescent="0.25">
      <c r="A1" s="7" t="s">
        <v>623</v>
      </c>
      <c r="H1" s="8"/>
    </row>
    <row r="2" spans="1:8" ht="18" x14ac:dyDescent="0.25">
      <c r="A2" s="7" t="s">
        <v>43</v>
      </c>
      <c r="H2" s="8"/>
    </row>
    <row r="3" spans="1:8" ht="13.2" x14ac:dyDescent="0.25">
      <c r="H3" s="8"/>
    </row>
    <row r="4" spans="1:8" x14ac:dyDescent="0.25">
      <c r="A4" s="9" t="s">
        <v>44</v>
      </c>
      <c r="H4" s="8"/>
    </row>
    <row r="5" spans="1:8" x14ac:dyDescent="0.25">
      <c r="A5" s="9"/>
      <c r="H5" s="8"/>
    </row>
    <row r="6" spans="1:8" x14ac:dyDescent="0.25">
      <c r="A6" s="10" t="s">
        <v>18</v>
      </c>
      <c r="B6" s="10"/>
      <c r="C6" s="11" t="s">
        <v>45</v>
      </c>
      <c r="D6" s="10" t="s">
        <v>46</v>
      </c>
      <c r="E6" s="19" t="s">
        <v>619</v>
      </c>
      <c r="F6" s="20" t="s">
        <v>620</v>
      </c>
      <c r="G6" s="20" t="s">
        <v>621</v>
      </c>
      <c r="H6" s="21" t="s">
        <v>622</v>
      </c>
    </row>
    <row r="7" spans="1:8" x14ac:dyDescent="0.3">
      <c r="A7" s="13">
        <v>1</v>
      </c>
      <c r="B7" s="13" t="s">
        <v>11</v>
      </c>
      <c r="C7" s="14" t="s">
        <v>12</v>
      </c>
      <c r="D7" s="13" t="s">
        <v>13</v>
      </c>
      <c r="E7" s="15">
        <v>2.5</v>
      </c>
      <c r="F7" s="22">
        <v>2</v>
      </c>
      <c r="G7" s="22">
        <v>4.5</v>
      </c>
      <c r="H7" s="16">
        <v>14000</v>
      </c>
    </row>
    <row r="8" spans="1:8" x14ac:dyDescent="0.3">
      <c r="A8" s="13">
        <v>2</v>
      </c>
      <c r="B8" s="13" t="s">
        <v>7</v>
      </c>
      <c r="C8" s="14" t="s">
        <v>8</v>
      </c>
      <c r="D8" s="13" t="s">
        <v>9</v>
      </c>
      <c r="E8" s="15">
        <v>6.5</v>
      </c>
      <c r="F8" s="22">
        <v>1</v>
      </c>
      <c r="G8" s="22">
        <v>7.5</v>
      </c>
      <c r="H8" s="16">
        <v>10000</v>
      </c>
    </row>
    <row r="9" spans="1:8" x14ac:dyDescent="0.3">
      <c r="A9" s="13">
        <v>3</v>
      </c>
      <c r="B9" s="13" t="s">
        <v>7</v>
      </c>
      <c r="C9" s="14" t="s">
        <v>26</v>
      </c>
      <c r="D9" s="13" t="s">
        <v>9</v>
      </c>
      <c r="E9" s="15">
        <v>2.5</v>
      </c>
      <c r="F9" s="22">
        <v>6</v>
      </c>
      <c r="G9" s="22">
        <v>8.5</v>
      </c>
      <c r="H9" s="16">
        <v>8000</v>
      </c>
    </row>
    <row r="10" spans="1:8" x14ac:dyDescent="0.3">
      <c r="A10" s="13">
        <v>4</v>
      </c>
      <c r="B10" s="13" t="s">
        <v>7</v>
      </c>
      <c r="C10" s="14" t="s">
        <v>15</v>
      </c>
      <c r="D10" s="13" t="s">
        <v>16</v>
      </c>
      <c r="E10" s="15">
        <v>6.5</v>
      </c>
      <c r="F10" s="22">
        <v>3</v>
      </c>
      <c r="G10" s="22">
        <v>9.5</v>
      </c>
      <c r="H10" s="16">
        <v>7000</v>
      </c>
    </row>
    <row r="11" spans="1:8" x14ac:dyDescent="0.3">
      <c r="A11" s="13">
        <v>5</v>
      </c>
      <c r="B11" s="13" t="s">
        <v>7</v>
      </c>
      <c r="C11" s="14" t="s">
        <v>23</v>
      </c>
      <c r="D11" s="13" t="s">
        <v>16</v>
      </c>
      <c r="E11" s="15">
        <v>1</v>
      </c>
      <c r="F11" s="22">
        <v>11.5</v>
      </c>
      <c r="G11" s="22">
        <v>12.5</v>
      </c>
      <c r="H11" s="16">
        <v>5500</v>
      </c>
    </row>
    <row r="12" spans="1:8" x14ac:dyDescent="0.3">
      <c r="A12" s="13"/>
      <c r="B12" s="13" t="s">
        <v>7</v>
      </c>
      <c r="C12" s="14" t="s">
        <v>64</v>
      </c>
      <c r="D12" s="13" t="s">
        <v>16</v>
      </c>
      <c r="E12" s="15">
        <v>6.5</v>
      </c>
      <c r="F12" s="22">
        <v>6</v>
      </c>
      <c r="G12" s="22">
        <v>12.5</v>
      </c>
      <c r="H12" s="16">
        <v>5500</v>
      </c>
    </row>
    <row r="13" spans="1:8" x14ac:dyDescent="0.3">
      <c r="A13" s="13">
        <v>7</v>
      </c>
      <c r="B13" s="13" t="s">
        <v>7</v>
      </c>
      <c r="C13" s="14" t="s">
        <v>88</v>
      </c>
      <c r="D13" s="13" t="s">
        <v>9</v>
      </c>
      <c r="E13" s="15">
        <v>13</v>
      </c>
      <c r="F13" s="22">
        <v>4</v>
      </c>
      <c r="G13" s="22">
        <v>17</v>
      </c>
      <c r="H13" s="16">
        <v>4000</v>
      </c>
    </row>
    <row r="14" spans="1:8" x14ac:dyDescent="0.3">
      <c r="A14" s="13">
        <v>8</v>
      </c>
      <c r="B14" s="13" t="s">
        <v>7</v>
      </c>
      <c r="C14" s="14" t="s">
        <v>58</v>
      </c>
      <c r="D14" s="13" t="s">
        <v>59</v>
      </c>
      <c r="E14" s="15">
        <v>6.5</v>
      </c>
      <c r="F14" s="22">
        <v>11.5</v>
      </c>
      <c r="G14" s="22">
        <v>18</v>
      </c>
      <c r="H14" s="16">
        <v>3000</v>
      </c>
    </row>
    <row r="15" spans="1:8" x14ac:dyDescent="0.3">
      <c r="A15" s="13">
        <v>9</v>
      </c>
      <c r="B15" s="13" t="s">
        <v>11</v>
      </c>
      <c r="C15" s="14" t="s">
        <v>104</v>
      </c>
      <c r="D15" s="13" t="s">
        <v>59</v>
      </c>
      <c r="E15" s="15">
        <v>13</v>
      </c>
      <c r="F15" s="22">
        <v>11.5</v>
      </c>
      <c r="G15" s="22">
        <v>24.5</v>
      </c>
      <c r="H15" s="16">
        <v>2000</v>
      </c>
    </row>
    <row r="16" spans="1:8" x14ac:dyDescent="0.3">
      <c r="A16" s="13">
        <v>10</v>
      </c>
      <c r="B16" s="13" t="s">
        <v>11</v>
      </c>
      <c r="C16" s="14" t="s">
        <v>77</v>
      </c>
      <c r="D16" s="13" t="s">
        <v>9</v>
      </c>
      <c r="E16" s="15">
        <v>6.5</v>
      </c>
      <c r="F16" s="22">
        <v>19.5</v>
      </c>
      <c r="G16" s="22">
        <v>26</v>
      </c>
      <c r="H16" s="16">
        <v>1000</v>
      </c>
    </row>
    <row r="17" spans="1:8" x14ac:dyDescent="0.3">
      <c r="A17" s="13">
        <v>11</v>
      </c>
      <c r="B17" s="13" t="s">
        <v>11</v>
      </c>
      <c r="C17" s="14" t="s">
        <v>90</v>
      </c>
      <c r="D17" s="13" t="s">
        <v>91</v>
      </c>
      <c r="E17" s="15">
        <v>13</v>
      </c>
      <c r="F17" s="22">
        <v>19.5</v>
      </c>
      <c r="G17" s="22">
        <v>32.5</v>
      </c>
      <c r="H17" s="16"/>
    </row>
    <row r="18" spans="1:8" x14ac:dyDescent="0.3">
      <c r="A18" s="13"/>
      <c r="B18" s="13" t="s">
        <v>7</v>
      </c>
      <c r="C18" s="14" t="s">
        <v>95</v>
      </c>
      <c r="D18" s="13" t="s">
        <v>96</v>
      </c>
      <c r="E18" s="15">
        <v>13</v>
      </c>
      <c r="F18" s="22">
        <v>19.5</v>
      </c>
      <c r="G18" s="22">
        <v>32.5</v>
      </c>
      <c r="H18" s="16"/>
    </row>
    <row r="19" spans="1:8" x14ac:dyDescent="0.3">
      <c r="A19" s="13"/>
      <c r="B19" s="13" t="s">
        <v>99</v>
      </c>
      <c r="C19" s="14" t="s">
        <v>100</v>
      </c>
      <c r="D19" s="13" t="s">
        <v>9</v>
      </c>
      <c r="E19" s="15">
        <v>13</v>
      </c>
      <c r="F19" s="22">
        <v>19.5</v>
      </c>
      <c r="G19" s="22">
        <v>32.5</v>
      </c>
      <c r="H19" s="16"/>
    </row>
    <row r="20" spans="1:8" x14ac:dyDescent="0.3">
      <c r="A20" s="13"/>
      <c r="B20" s="13" t="s">
        <v>11</v>
      </c>
      <c r="C20" s="14" t="s">
        <v>131</v>
      </c>
      <c r="D20" s="13" t="s">
        <v>132</v>
      </c>
      <c r="E20" s="15">
        <v>21</v>
      </c>
      <c r="F20" s="22">
        <v>11.5</v>
      </c>
      <c r="G20" s="22">
        <v>32.5</v>
      </c>
      <c r="H20" s="16"/>
    </row>
    <row r="21" spans="1:8" x14ac:dyDescent="0.3">
      <c r="A21" s="13">
        <v>15</v>
      </c>
      <c r="B21" s="13" t="s">
        <v>11</v>
      </c>
      <c r="C21" s="14" t="s">
        <v>67</v>
      </c>
      <c r="D21" s="13" t="s">
        <v>68</v>
      </c>
      <c r="E21" s="15">
        <v>6.5</v>
      </c>
      <c r="F21" s="22">
        <v>28.5</v>
      </c>
      <c r="G21" s="22">
        <v>35</v>
      </c>
      <c r="H21" s="16"/>
    </row>
    <row r="22" spans="1:8" x14ac:dyDescent="0.3">
      <c r="A22" s="13">
        <v>16</v>
      </c>
      <c r="B22" s="13" t="s">
        <v>7</v>
      </c>
      <c r="C22" s="14" t="s">
        <v>157</v>
      </c>
      <c r="D22" s="13" t="s">
        <v>59</v>
      </c>
      <c r="E22" s="15">
        <v>33.5</v>
      </c>
      <c r="F22" s="22">
        <v>6</v>
      </c>
      <c r="G22" s="22">
        <v>39.5</v>
      </c>
      <c r="H22" s="16"/>
    </row>
    <row r="23" spans="1:8" x14ac:dyDescent="0.3">
      <c r="A23" s="13">
        <v>17</v>
      </c>
      <c r="B23" s="13" t="s">
        <v>11</v>
      </c>
      <c r="C23" s="14" t="s">
        <v>112</v>
      </c>
      <c r="D23" s="13" t="s">
        <v>31</v>
      </c>
      <c r="E23" s="15">
        <v>21</v>
      </c>
      <c r="F23" s="22">
        <v>19.5</v>
      </c>
      <c r="G23" s="22">
        <v>40.5</v>
      </c>
      <c r="H23" s="16"/>
    </row>
    <row r="24" spans="1:8" x14ac:dyDescent="0.3">
      <c r="A24" s="13"/>
      <c r="B24" s="13" t="s">
        <v>7</v>
      </c>
      <c r="C24" s="14" t="s">
        <v>117</v>
      </c>
      <c r="D24" s="13" t="s">
        <v>9</v>
      </c>
      <c r="E24" s="15">
        <v>21</v>
      </c>
      <c r="F24" s="22">
        <v>19.5</v>
      </c>
      <c r="G24" s="22">
        <v>40.5</v>
      </c>
      <c r="H24" s="16"/>
    </row>
    <row r="25" spans="1:8" x14ac:dyDescent="0.3">
      <c r="A25" s="13">
        <v>19</v>
      </c>
      <c r="B25" s="13" t="s">
        <v>7</v>
      </c>
      <c r="C25" s="14" t="s">
        <v>144</v>
      </c>
      <c r="D25" s="13" t="s">
        <v>145</v>
      </c>
      <c r="E25" s="15">
        <v>33.5</v>
      </c>
      <c r="F25" s="22">
        <v>11.5</v>
      </c>
      <c r="G25" s="22">
        <v>45</v>
      </c>
      <c r="H25" s="16"/>
    </row>
    <row r="26" spans="1:8" x14ac:dyDescent="0.3">
      <c r="A26" s="13"/>
      <c r="B26" s="13" t="s">
        <v>170</v>
      </c>
      <c r="C26" s="14" t="s">
        <v>171</v>
      </c>
      <c r="D26" s="13" t="s">
        <v>172</v>
      </c>
      <c r="E26" s="15">
        <v>33.5</v>
      </c>
      <c r="F26" s="22">
        <v>11.5</v>
      </c>
      <c r="G26" s="22">
        <v>45</v>
      </c>
      <c r="H26" s="16"/>
    </row>
    <row r="27" spans="1:8" x14ac:dyDescent="0.3">
      <c r="A27" s="13">
        <v>21</v>
      </c>
      <c r="B27" s="13" t="s">
        <v>107</v>
      </c>
      <c r="C27" s="14" t="s">
        <v>108</v>
      </c>
      <c r="D27" s="13" t="s">
        <v>9</v>
      </c>
      <c r="E27" s="15">
        <v>21</v>
      </c>
      <c r="F27" s="22">
        <v>28.5</v>
      </c>
      <c r="G27" s="22">
        <v>49.5</v>
      </c>
      <c r="H27" s="16"/>
    </row>
    <row r="28" spans="1:8" x14ac:dyDescent="0.3">
      <c r="A28" s="13"/>
      <c r="B28" s="13" t="s">
        <v>7</v>
      </c>
      <c r="C28" s="14" t="s">
        <v>114</v>
      </c>
      <c r="D28" s="13" t="s">
        <v>96</v>
      </c>
      <c r="E28" s="15">
        <v>21</v>
      </c>
      <c r="F28" s="22">
        <v>28.5</v>
      </c>
      <c r="G28" s="22">
        <v>49.5</v>
      </c>
      <c r="H28" s="16"/>
    </row>
    <row r="29" spans="1:8" x14ac:dyDescent="0.3">
      <c r="A29" s="13"/>
      <c r="B29" s="13" t="s">
        <v>7</v>
      </c>
      <c r="C29" s="14" t="s">
        <v>124</v>
      </c>
      <c r="D29" s="13" t="s">
        <v>16</v>
      </c>
      <c r="E29" s="15">
        <v>21</v>
      </c>
      <c r="F29" s="22">
        <v>28.5</v>
      </c>
      <c r="G29" s="22">
        <v>49.5</v>
      </c>
      <c r="H29" s="16"/>
    </row>
    <row r="30" spans="1:8" x14ac:dyDescent="0.3">
      <c r="A30" s="13">
        <v>24</v>
      </c>
      <c r="B30" s="13" t="s">
        <v>11</v>
      </c>
      <c r="C30" s="14" t="s">
        <v>148</v>
      </c>
      <c r="D30" s="13" t="s">
        <v>9</v>
      </c>
      <c r="E30" s="15">
        <v>33.5</v>
      </c>
      <c r="F30" s="22">
        <v>19.5</v>
      </c>
      <c r="G30" s="22">
        <v>53</v>
      </c>
      <c r="H30" s="16"/>
    </row>
    <row r="31" spans="1:8" x14ac:dyDescent="0.3">
      <c r="A31" s="13"/>
      <c r="B31" s="13" t="s">
        <v>136</v>
      </c>
      <c r="C31" s="14" t="s">
        <v>150</v>
      </c>
      <c r="D31" s="13" t="s">
        <v>9</v>
      </c>
      <c r="E31" s="15">
        <v>33.5</v>
      </c>
      <c r="F31" s="22">
        <v>19.5</v>
      </c>
      <c r="G31" s="22">
        <v>53</v>
      </c>
      <c r="H31" s="16"/>
    </row>
    <row r="32" spans="1:8" x14ac:dyDescent="0.3">
      <c r="A32" s="13">
        <v>26</v>
      </c>
      <c r="B32" s="13" t="s">
        <v>7</v>
      </c>
      <c r="C32" s="14" t="s">
        <v>127</v>
      </c>
      <c r="D32" s="13" t="s">
        <v>128</v>
      </c>
      <c r="E32" s="15">
        <v>21</v>
      </c>
      <c r="F32" s="22">
        <v>39</v>
      </c>
      <c r="G32" s="22">
        <v>60</v>
      </c>
      <c r="H32" s="16"/>
    </row>
    <row r="33" spans="1:8" x14ac:dyDescent="0.3">
      <c r="A33" s="13">
        <v>27</v>
      </c>
      <c r="B33" s="13" t="s">
        <v>11</v>
      </c>
      <c r="C33" s="14" t="s">
        <v>168</v>
      </c>
      <c r="D33" s="13" t="s">
        <v>91</v>
      </c>
      <c r="E33" s="15">
        <v>33.5</v>
      </c>
      <c r="F33" s="22">
        <v>28.5</v>
      </c>
      <c r="G33" s="22">
        <v>62</v>
      </c>
      <c r="H33" s="16"/>
    </row>
    <row r="34" spans="1:8" x14ac:dyDescent="0.3">
      <c r="A34" s="13"/>
      <c r="B34" s="13" t="s">
        <v>11</v>
      </c>
      <c r="C34" s="14" t="s">
        <v>178</v>
      </c>
      <c r="D34" s="13" t="s">
        <v>31</v>
      </c>
      <c r="E34" s="15">
        <v>33.5</v>
      </c>
      <c r="F34" s="22">
        <v>28.5</v>
      </c>
      <c r="G34" s="22">
        <v>62</v>
      </c>
      <c r="H34" s="16"/>
    </row>
    <row r="35" spans="1:8" x14ac:dyDescent="0.3">
      <c r="A35" s="13">
        <v>29</v>
      </c>
      <c r="B35" s="13" t="s">
        <v>7</v>
      </c>
      <c r="C35" s="14" t="s">
        <v>85</v>
      </c>
      <c r="D35" s="13" t="s">
        <v>59</v>
      </c>
      <c r="E35" s="15">
        <v>13</v>
      </c>
      <c r="F35" s="22">
        <v>51.5</v>
      </c>
      <c r="G35" s="22">
        <v>64.5</v>
      </c>
      <c r="H35" s="16"/>
    </row>
    <row r="36" spans="1:8" x14ac:dyDescent="0.3">
      <c r="A36" s="13">
        <v>30</v>
      </c>
      <c r="B36" s="13" t="s">
        <v>136</v>
      </c>
      <c r="C36" s="14" t="s">
        <v>137</v>
      </c>
      <c r="D36" s="13" t="s">
        <v>138</v>
      </c>
      <c r="E36" s="15">
        <v>21</v>
      </c>
      <c r="F36" s="22">
        <v>51.5</v>
      </c>
      <c r="G36" s="22">
        <v>72.5</v>
      </c>
      <c r="H36" s="16"/>
    </row>
    <row r="37" spans="1:8" x14ac:dyDescent="0.3">
      <c r="A37" s="13"/>
      <c r="B37" s="13" t="s">
        <v>7</v>
      </c>
      <c r="C37" s="14" t="s">
        <v>184</v>
      </c>
      <c r="D37" s="13" t="s">
        <v>91</v>
      </c>
      <c r="E37" s="15">
        <v>33.5</v>
      </c>
      <c r="F37" s="22">
        <v>39</v>
      </c>
      <c r="G37" s="22">
        <v>72.5</v>
      </c>
      <c r="H37" s="16"/>
    </row>
    <row r="38" spans="1:8" x14ac:dyDescent="0.3">
      <c r="A38" s="13">
        <v>32</v>
      </c>
      <c r="B38" s="13" t="s">
        <v>7</v>
      </c>
      <c r="C38" s="14" t="s">
        <v>199</v>
      </c>
      <c r="D38" s="13" t="s">
        <v>91</v>
      </c>
      <c r="E38" s="15">
        <v>48</v>
      </c>
      <c r="F38" s="22">
        <v>28.5</v>
      </c>
      <c r="G38" s="22">
        <v>76.5</v>
      </c>
      <c r="H38" s="16"/>
    </row>
    <row r="39" spans="1:8" x14ac:dyDescent="0.3">
      <c r="A39" s="13">
        <v>33</v>
      </c>
      <c r="B39" s="13" t="s">
        <v>99</v>
      </c>
      <c r="C39" s="14" t="s">
        <v>156</v>
      </c>
      <c r="D39" s="13" t="s">
        <v>9</v>
      </c>
      <c r="E39" s="15">
        <v>33.5</v>
      </c>
      <c r="F39" s="22">
        <v>51.5</v>
      </c>
      <c r="G39" s="22">
        <v>85</v>
      </c>
      <c r="H39" s="16"/>
    </row>
    <row r="40" spans="1:8" x14ac:dyDescent="0.3">
      <c r="A40" s="13">
        <v>34</v>
      </c>
      <c r="B40" s="13" t="s">
        <v>7</v>
      </c>
      <c r="C40" s="14" t="s">
        <v>187</v>
      </c>
      <c r="D40" s="13" t="s">
        <v>91</v>
      </c>
      <c r="E40" s="15">
        <v>48</v>
      </c>
      <c r="F40" s="22">
        <v>39</v>
      </c>
      <c r="G40" s="22">
        <v>87</v>
      </c>
      <c r="H40" s="16"/>
    </row>
    <row r="41" spans="1:8" x14ac:dyDescent="0.3">
      <c r="A41" s="13"/>
      <c r="B41" s="13" t="s">
        <v>136</v>
      </c>
      <c r="C41" s="14" t="s">
        <v>215</v>
      </c>
      <c r="D41" s="13" t="s">
        <v>9</v>
      </c>
      <c r="E41" s="15">
        <v>48</v>
      </c>
      <c r="F41" s="22">
        <v>39</v>
      </c>
      <c r="G41" s="22">
        <v>87</v>
      </c>
      <c r="H41" s="16"/>
    </row>
    <row r="42" spans="1:8" x14ac:dyDescent="0.3">
      <c r="A42" s="13">
        <v>36</v>
      </c>
      <c r="B42" s="13" t="s">
        <v>136</v>
      </c>
      <c r="C42" s="14" t="s">
        <v>272</v>
      </c>
      <c r="D42" s="13" t="s">
        <v>31</v>
      </c>
      <c r="E42" s="15">
        <v>79</v>
      </c>
      <c r="F42" s="22">
        <v>11.5</v>
      </c>
      <c r="G42" s="22">
        <v>90.5</v>
      </c>
      <c r="H42" s="16"/>
    </row>
    <row r="43" spans="1:8" x14ac:dyDescent="0.3">
      <c r="A43" s="13">
        <v>37</v>
      </c>
      <c r="B43" s="13" t="s">
        <v>11</v>
      </c>
      <c r="C43" s="14" t="s">
        <v>260</v>
      </c>
      <c r="D43" s="13" t="s">
        <v>9</v>
      </c>
      <c r="E43" s="15">
        <v>63.5</v>
      </c>
      <c r="F43" s="22">
        <v>28.5</v>
      </c>
      <c r="G43" s="22">
        <v>92</v>
      </c>
      <c r="H43" s="16"/>
    </row>
    <row r="44" spans="1:8" x14ac:dyDescent="0.3">
      <c r="A44" s="13">
        <v>38</v>
      </c>
      <c r="B44" s="13" t="s">
        <v>107</v>
      </c>
      <c r="C44" s="14" t="s">
        <v>120</v>
      </c>
      <c r="D44" s="13" t="s">
        <v>121</v>
      </c>
      <c r="E44" s="15">
        <v>21</v>
      </c>
      <c r="F44" s="22">
        <v>76</v>
      </c>
      <c r="G44" s="22">
        <v>97</v>
      </c>
      <c r="H44" s="16"/>
    </row>
    <row r="45" spans="1:8" x14ac:dyDescent="0.3">
      <c r="A45" s="13"/>
      <c r="B45" s="13" t="s">
        <v>11</v>
      </c>
      <c r="C45" s="14" t="s">
        <v>141</v>
      </c>
      <c r="D45" s="13" t="s">
        <v>9</v>
      </c>
      <c r="E45" s="15">
        <v>33.5</v>
      </c>
      <c r="F45" s="22">
        <v>63.5</v>
      </c>
      <c r="G45" s="22">
        <v>97</v>
      </c>
      <c r="H45" s="16"/>
    </row>
    <row r="46" spans="1:8" x14ac:dyDescent="0.3">
      <c r="A46" s="13"/>
      <c r="B46" s="13" t="s">
        <v>136</v>
      </c>
      <c r="C46" s="14" t="s">
        <v>162</v>
      </c>
      <c r="D46" s="13" t="s">
        <v>163</v>
      </c>
      <c r="E46" s="15">
        <v>33.5</v>
      </c>
      <c r="F46" s="22">
        <v>63.5</v>
      </c>
      <c r="G46" s="22">
        <v>97</v>
      </c>
      <c r="H46" s="16"/>
    </row>
    <row r="47" spans="1:8" x14ac:dyDescent="0.3">
      <c r="A47" s="13">
        <v>41</v>
      </c>
      <c r="B47" s="13" t="s">
        <v>136</v>
      </c>
      <c r="C47" s="14" t="s">
        <v>204</v>
      </c>
      <c r="D47" s="13" t="s">
        <v>9</v>
      </c>
      <c r="E47" s="15">
        <v>48</v>
      </c>
      <c r="F47" s="22">
        <v>51.5</v>
      </c>
      <c r="G47" s="22">
        <v>99.5</v>
      </c>
      <c r="H47" s="16"/>
    </row>
    <row r="48" spans="1:8" x14ac:dyDescent="0.3">
      <c r="A48" s="13">
        <v>42</v>
      </c>
      <c r="B48" s="13" t="s">
        <v>11</v>
      </c>
      <c r="C48" s="14" t="s">
        <v>247</v>
      </c>
      <c r="D48" s="13" t="s">
        <v>248</v>
      </c>
      <c r="E48" s="15">
        <v>63.5</v>
      </c>
      <c r="F48" s="22">
        <v>39</v>
      </c>
      <c r="G48" s="22">
        <v>102.5</v>
      </c>
      <c r="H48" s="16"/>
    </row>
    <row r="49" spans="1:8" x14ac:dyDescent="0.3">
      <c r="A49" s="13"/>
      <c r="B49" s="13" t="s">
        <v>99</v>
      </c>
      <c r="C49" s="14" t="s">
        <v>250</v>
      </c>
      <c r="D49" s="13" t="s">
        <v>9</v>
      </c>
      <c r="E49" s="15">
        <v>63.5</v>
      </c>
      <c r="F49" s="22">
        <v>39</v>
      </c>
      <c r="G49" s="22">
        <v>102.5</v>
      </c>
      <c r="H49" s="16"/>
    </row>
    <row r="50" spans="1:8" x14ac:dyDescent="0.3">
      <c r="A50" s="13"/>
      <c r="B50" s="13" t="s">
        <v>11</v>
      </c>
      <c r="C50" s="14" t="s">
        <v>254</v>
      </c>
      <c r="D50" s="13" t="s">
        <v>59</v>
      </c>
      <c r="E50" s="15">
        <v>63.5</v>
      </c>
      <c r="F50" s="22">
        <v>39</v>
      </c>
      <c r="G50" s="22">
        <v>102.5</v>
      </c>
      <c r="H50" s="16"/>
    </row>
    <row r="51" spans="1:8" x14ac:dyDescent="0.3">
      <c r="A51" s="13"/>
      <c r="B51" s="13" t="s">
        <v>99</v>
      </c>
      <c r="C51" s="14" t="s">
        <v>265</v>
      </c>
      <c r="D51" s="13" t="s">
        <v>9</v>
      </c>
      <c r="E51" s="15">
        <v>63.5</v>
      </c>
      <c r="F51" s="22">
        <v>39</v>
      </c>
      <c r="G51" s="22">
        <v>102.5</v>
      </c>
      <c r="H51" s="16"/>
    </row>
    <row r="52" spans="1:8" x14ac:dyDescent="0.3">
      <c r="A52" s="13">
        <v>46</v>
      </c>
      <c r="B52" s="13" t="s">
        <v>136</v>
      </c>
      <c r="C52" s="14" t="s">
        <v>280</v>
      </c>
      <c r="D52" s="13" t="s">
        <v>31</v>
      </c>
      <c r="E52" s="15">
        <v>79</v>
      </c>
      <c r="F52" s="22">
        <v>28.5</v>
      </c>
      <c r="G52" s="22">
        <v>107.5</v>
      </c>
      <c r="H52" s="16"/>
    </row>
    <row r="53" spans="1:8" x14ac:dyDescent="0.3">
      <c r="A53" s="13"/>
      <c r="B53" s="13" t="s">
        <v>11</v>
      </c>
      <c r="C53" s="14" t="s">
        <v>292</v>
      </c>
      <c r="D53" s="13" t="s">
        <v>121</v>
      </c>
      <c r="E53" s="15">
        <v>79</v>
      </c>
      <c r="F53" s="22">
        <v>28.5</v>
      </c>
      <c r="G53" s="22">
        <v>107.5</v>
      </c>
      <c r="H53" s="16"/>
    </row>
    <row r="54" spans="1:8" x14ac:dyDescent="0.3">
      <c r="A54" s="13">
        <v>48</v>
      </c>
      <c r="B54" s="13" t="s">
        <v>107</v>
      </c>
      <c r="C54" s="14" t="s">
        <v>159</v>
      </c>
      <c r="D54" s="13" t="s">
        <v>9</v>
      </c>
      <c r="E54" s="15">
        <v>33.5</v>
      </c>
      <c r="F54" s="22">
        <v>76</v>
      </c>
      <c r="G54" s="22">
        <v>109.5</v>
      </c>
      <c r="H54" s="16"/>
    </row>
    <row r="55" spans="1:8" x14ac:dyDescent="0.3">
      <c r="A55" s="13"/>
      <c r="B55" s="13" t="s">
        <v>136</v>
      </c>
      <c r="C55" s="14" t="s">
        <v>165</v>
      </c>
      <c r="D55" s="13" t="s">
        <v>166</v>
      </c>
      <c r="E55" s="15">
        <v>33.5</v>
      </c>
      <c r="F55" s="22">
        <v>76</v>
      </c>
      <c r="G55" s="22">
        <v>109.5</v>
      </c>
      <c r="H55" s="16"/>
    </row>
    <row r="56" spans="1:8" x14ac:dyDescent="0.3">
      <c r="A56" s="13"/>
      <c r="B56" s="13" t="s">
        <v>136</v>
      </c>
      <c r="C56" s="14" t="s">
        <v>174</v>
      </c>
      <c r="D56" s="13" t="s">
        <v>9</v>
      </c>
      <c r="E56" s="15">
        <v>33.5</v>
      </c>
      <c r="F56" s="22">
        <v>76</v>
      </c>
      <c r="G56" s="22">
        <v>109.5</v>
      </c>
      <c r="H56" s="16"/>
    </row>
    <row r="57" spans="1:8" x14ac:dyDescent="0.3">
      <c r="A57" s="13">
        <v>51</v>
      </c>
      <c r="B57" s="13" t="s">
        <v>170</v>
      </c>
      <c r="C57" s="14" t="s">
        <v>194</v>
      </c>
      <c r="D57" s="13" t="s">
        <v>9</v>
      </c>
      <c r="E57" s="15">
        <v>48</v>
      </c>
      <c r="F57" s="22">
        <v>63.5</v>
      </c>
      <c r="G57" s="22">
        <v>111.5</v>
      </c>
      <c r="H57" s="16"/>
    </row>
    <row r="58" spans="1:8" x14ac:dyDescent="0.3">
      <c r="A58" s="13"/>
      <c r="B58" s="13" t="s">
        <v>7</v>
      </c>
      <c r="C58" s="14" t="s">
        <v>201</v>
      </c>
      <c r="D58" s="13" t="s">
        <v>59</v>
      </c>
      <c r="E58" s="15">
        <v>48</v>
      </c>
      <c r="F58" s="22">
        <v>63.5</v>
      </c>
      <c r="G58" s="22">
        <v>111.5</v>
      </c>
      <c r="H58" s="16"/>
    </row>
    <row r="59" spans="1:8" x14ac:dyDescent="0.3">
      <c r="A59" s="13"/>
      <c r="B59" s="13" t="s">
        <v>11</v>
      </c>
      <c r="C59" s="14" t="s">
        <v>212</v>
      </c>
      <c r="D59" s="13" t="s">
        <v>213</v>
      </c>
      <c r="E59" s="15">
        <v>48</v>
      </c>
      <c r="F59" s="22">
        <v>63.5</v>
      </c>
      <c r="G59" s="22">
        <v>111.5</v>
      </c>
      <c r="H59" s="16"/>
    </row>
    <row r="60" spans="1:8" x14ac:dyDescent="0.3">
      <c r="A60" s="13">
        <v>54</v>
      </c>
      <c r="B60" s="13" t="s">
        <v>336</v>
      </c>
      <c r="C60" s="14" t="s">
        <v>337</v>
      </c>
      <c r="D60" s="13" t="s">
        <v>9</v>
      </c>
      <c r="E60" s="15">
        <v>102.5</v>
      </c>
      <c r="F60" s="22">
        <v>11.5</v>
      </c>
      <c r="G60" s="22">
        <v>114</v>
      </c>
      <c r="H60" s="16"/>
    </row>
    <row r="61" spans="1:8" x14ac:dyDescent="0.3">
      <c r="A61" s="13">
        <v>55</v>
      </c>
      <c r="B61" s="13" t="s">
        <v>11</v>
      </c>
      <c r="C61" s="14" t="s">
        <v>230</v>
      </c>
      <c r="D61" s="13" t="s">
        <v>68</v>
      </c>
      <c r="E61" s="15">
        <v>63.5</v>
      </c>
      <c r="F61" s="22">
        <v>51.5</v>
      </c>
      <c r="G61" s="22">
        <v>115</v>
      </c>
      <c r="H61" s="16"/>
    </row>
    <row r="62" spans="1:8" x14ac:dyDescent="0.3">
      <c r="A62" s="13"/>
      <c r="B62" s="13" t="s">
        <v>136</v>
      </c>
      <c r="C62" s="14" t="s">
        <v>232</v>
      </c>
      <c r="D62" s="13" t="s">
        <v>9</v>
      </c>
      <c r="E62" s="15">
        <v>63.5</v>
      </c>
      <c r="F62" s="22">
        <v>51.5</v>
      </c>
      <c r="G62" s="22">
        <v>115</v>
      </c>
      <c r="H62" s="16"/>
    </row>
    <row r="63" spans="1:8" x14ac:dyDescent="0.3">
      <c r="A63" s="13"/>
      <c r="B63" s="13" t="s">
        <v>136</v>
      </c>
      <c r="C63" s="14" t="s">
        <v>235</v>
      </c>
      <c r="D63" s="13" t="s">
        <v>9</v>
      </c>
      <c r="E63" s="15">
        <v>63.5</v>
      </c>
      <c r="F63" s="22">
        <v>51.5</v>
      </c>
      <c r="G63" s="22">
        <v>115</v>
      </c>
      <c r="H63" s="16"/>
    </row>
    <row r="64" spans="1:8" x14ac:dyDescent="0.3">
      <c r="A64" s="13"/>
      <c r="B64" s="13" t="s">
        <v>170</v>
      </c>
      <c r="C64" s="14" t="s">
        <v>244</v>
      </c>
      <c r="D64" s="13" t="s">
        <v>9</v>
      </c>
      <c r="E64" s="15">
        <v>63.5</v>
      </c>
      <c r="F64" s="22">
        <v>51.5</v>
      </c>
      <c r="G64" s="22">
        <v>115</v>
      </c>
      <c r="H64" s="16"/>
    </row>
    <row r="65" spans="1:8" x14ac:dyDescent="0.3">
      <c r="A65" s="13">
        <v>59</v>
      </c>
      <c r="B65" s="13" t="s">
        <v>99</v>
      </c>
      <c r="C65" s="14" t="s">
        <v>274</v>
      </c>
      <c r="D65" s="13" t="s">
        <v>138</v>
      </c>
      <c r="E65" s="15">
        <v>79</v>
      </c>
      <c r="F65" s="22">
        <v>39</v>
      </c>
      <c r="G65" s="22">
        <v>118</v>
      </c>
      <c r="H65" s="16"/>
    </row>
    <row r="66" spans="1:8" x14ac:dyDescent="0.3">
      <c r="A66" s="13">
        <v>60</v>
      </c>
      <c r="B66" s="13" t="s">
        <v>136</v>
      </c>
      <c r="C66" s="14" t="s">
        <v>152</v>
      </c>
      <c r="D66" s="13" t="s">
        <v>9</v>
      </c>
      <c r="E66" s="15">
        <v>33.5</v>
      </c>
      <c r="F66" s="22">
        <v>89</v>
      </c>
      <c r="G66" s="22">
        <v>122.5</v>
      </c>
      <c r="H66" s="16"/>
    </row>
    <row r="67" spans="1:8" x14ac:dyDescent="0.3">
      <c r="A67" s="13">
        <v>61</v>
      </c>
      <c r="B67" s="13" t="s">
        <v>99</v>
      </c>
      <c r="C67" s="14" t="s">
        <v>197</v>
      </c>
      <c r="D67" s="13" t="s">
        <v>9</v>
      </c>
      <c r="E67" s="15">
        <v>48</v>
      </c>
      <c r="F67" s="22">
        <v>76</v>
      </c>
      <c r="G67" s="22">
        <v>124</v>
      </c>
      <c r="H67" s="16"/>
    </row>
    <row r="68" spans="1:8" x14ac:dyDescent="0.3">
      <c r="A68" s="13">
        <v>62</v>
      </c>
      <c r="B68" s="13" t="s">
        <v>11</v>
      </c>
      <c r="C68" s="14" t="s">
        <v>224</v>
      </c>
      <c r="D68" s="13" t="s">
        <v>225</v>
      </c>
      <c r="E68" s="15">
        <v>63.5</v>
      </c>
      <c r="F68" s="22">
        <v>63.5</v>
      </c>
      <c r="G68" s="22">
        <v>127</v>
      </c>
      <c r="H68" s="16"/>
    </row>
    <row r="69" spans="1:8" x14ac:dyDescent="0.3">
      <c r="A69" s="13"/>
      <c r="B69" s="13" t="s">
        <v>99</v>
      </c>
      <c r="C69" s="14" t="s">
        <v>228</v>
      </c>
      <c r="D69" s="13" t="s">
        <v>9</v>
      </c>
      <c r="E69" s="15">
        <v>63.5</v>
      </c>
      <c r="F69" s="22">
        <v>63.5</v>
      </c>
      <c r="G69" s="22">
        <v>127</v>
      </c>
      <c r="H69" s="16"/>
    </row>
    <row r="70" spans="1:8" x14ac:dyDescent="0.3">
      <c r="A70" s="13"/>
      <c r="B70" s="13" t="s">
        <v>7</v>
      </c>
      <c r="C70" s="14" t="s">
        <v>251</v>
      </c>
      <c r="D70" s="13" t="s">
        <v>248</v>
      </c>
      <c r="E70" s="15">
        <v>63.5</v>
      </c>
      <c r="F70" s="22">
        <v>63.5</v>
      </c>
      <c r="G70" s="22">
        <v>127</v>
      </c>
      <c r="H70" s="16"/>
    </row>
    <row r="71" spans="1:8" x14ac:dyDescent="0.3">
      <c r="A71" s="13">
        <v>65</v>
      </c>
      <c r="B71" s="13" t="s">
        <v>136</v>
      </c>
      <c r="C71" s="14" t="s">
        <v>296</v>
      </c>
      <c r="D71" s="13" t="s">
        <v>191</v>
      </c>
      <c r="E71" s="15">
        <v>79</v>
      </c>
      <c r="F71" s="22">
        <v>51.5</v>
      </c>
      <c r="G71" s="22">
        <v>130.5</v>
      </c>
      <c r="H71" s="16"/>
    </row>
    <row r="72" spans="1:8" x14ac:dyDescent="0.3">
      <c r="A72" s="13">
        <v>66</v>
      </c>
      <c r="B72" s="13" t="s">
        <v>136</v>
      </c>
      <c r="C72" s="14" t="s">
        <v>190</v>
      </c>
      <c r="D72" s="13" t="s">
        <v>191</v>
      </c>
      <c r="E72" s="15">
        <v>48</v>
      </c>
      <c r="F72" s="22">
        <v>89</v>
      </c>
      <c r="G72" s="22">
        <v>137</v>
      </c>
      <c r="H72" s="16"/>
    </row>
    <row r="73" spans="1:8" x14ac:dyDescent="0.3">
      <c r="A73" s="13"/>
      <c r="B73" s="13" t="s">
        <v>11</v>
      </c>
      <c r="C73" s="14" t="s">
        <v>208</v>
      </c>
      <c r="D73" s="13" t="s">
        <v>9</v>
      </c>
      <c r="E73" s="15">
        <v>48</v>
      </c>
      <c r="F73" s="22">
        <v>89</v>
      </c>
      <c r="G73" s="22">
        <v>137</v>
      </c>
      <c r="H73" s="16"/>
    </row>
    <row r="74" spans="1:8" x14ac:dyDescent="0.3">
      <c r="A74" s="13"/>
      <c r="B74" s="13" t="s">
        <v>136</v>
      </c>
      <c r="C74" s="14" t="s">
        <v>210</v>
      </c>
      <c r="D74" s="13" t="s">
        <v>132</v>
      </c>
      <c r="E74" s="15">
        <v>48</v>
      </c>
      <c r="F74" s="22">
        <v>89</v>
      </c>
      <c r="G74" s="22">
        <v>137</v>
      </c>
      <c r="H74" s="16"/>
    </row>
    <row r="75" spans="1:8" x14ac:dyDescent="0.3">
      <c r="A75" s="13">
        <v>69</v>
      </c>
      <c r="B75" s="13" t="s">
        <v>170</v>
      </c>
      <c r="C75" s="14" t="s">
        <v>237</v>
      </c>
      <c r="D75" s="13" t="s">
        <v>9</v>
      </c>
      <c r="E75" s="15">
        <v>63.5</v>
      </c>
      <c r="F75" s="22">
        <v>76</v>
      </c>
      <c r="G75" s="22">
        <v>139.5</v>
      </c>
      <c r="H75" s="16"/>
    </row>
    <row r="76" spans="1:8" x14ac:dyDescent="0.3">
      <c r="A76" s="13">
        <v>70</v>
      </c>
      <c r="B76" s="13" t="s">
        <v>99</v>
      </c>
      <c r="C76" s="14" t="s">
        <v>305</v>
      </c>
      <c r="D76" s="13" t="s">
        <v>9</v>
      </c>
      <c r="E76" s="15">
        <v>92</v>
      </c>
      <c r="F76" s="22">
        <v>51.5</v>
      </c>
      <c r="G76" s="22">
        <v>143.5</v>
      </c>
      <c r="H76" s="16"/>
    </row>
    <row r="77" spans="1:8" x14ac:dyDescent="0.3">
      <c r="A77" s="13"/>
      <c r="B77" s="13" t="s">
        <v>170</v>
      </c>
      <c r="C77" s="14" t="s">
        <v>310</v>
      </c>
      <c r="D77" s="13" t="s">
        <v>9</v>
      </c>
      <c r="E77" s="15">
        <v>92</v>
      </c>
      <c r="F77" s="22">
        <v>51.5</v>
      </c>
      <c r="G77" s="22">
        <v>143.5</v>
      </c>
      <c r="H77" s="16"/>
    </row>
    <row r="78" spans="1:8" x14ac:dyDescent="0.3">
      <c r="A78" s="13"/>
      <c r="B78" s="13" t="s">
        <v>170</v>
      </c>
      <c r="C78" s="14" t="s">
        <v>321</v>
      </c>
      <c r="D78" s="13" t="s">
        <v>9</v>
      </c>
      <c r="E78" s="15">
        <v>92</v>
      </c>
      <c r="F78" s="22">
        <v>51.5</v>
      </c>
      <c r="G78" s="22">
        <v>143.5</v>
      </c>
      <c r="H78" s="16"/>
    </row>
    <row r="79" spans="1:8" x14ac:dyDescent="0.3">
      <c r="A79" s="13">
        <v>73</v>
      </c>
      <c r="B79" s="13" t="s">
        <v>11</v>
      </c>
      <c r="C79" s="14" t="s">
        <v>369</v>
      </c>
      <c r="D79" s="13" t="s">
        <v>9</v>
      </c>
      <c r="E79" s="15">
        <v>111.5</v>
      </c>
      <c r="F79" s="22">
        <v>39</v>
      </c>
      <c r="G79" s="22">
        <v>150.5</v>
      </c>
      <c r="H79" s="16"/>
    </row>
    <row r="80" spans="1:8" x14ac:dyDescent="0.3">
      <c r="A80" s="13">
        <v>74</v>
      </c>
      <c r="B80" s="13" t="s">
        <v>170</v>
      </c>
      <c r="C80" s="14" t="s">
        <v>181</v>
      </c>
      <c r="D80" s="13" t="s">
        <v>9</v>
      </c>
      <c r="E80" s="15">
        <v>33.5</v>
      </c>
      <c r="F80" s="22">
        <v>118</v>
      </c>
      <c r="G80" s="22">
        <v>151.5</v>
      </c>
      <c r="H80" s="16"/>
    </row>
    <row r="81" spans="1:8" x14ac:dyDescent="0.3">
      <c r="A81" s="13">
        <v>75</v>
      </c>
      <c r="B81" s="13" t="s">
        <v>99</v>
      </c>
      <c r="C81" s="14" t="s">
        <v>241</v>
      </c>
      <c r="D81" s="13" t="s">
        <v>59</v>
      </c>
      <c r="E81" s="15">
        <v>63.5</v>
      </c>
      <c r="F81" s="22">
        <v>89</v>
      </c>
      <c r="G81" s="22">
        <v>152.5</v>
      </c>
      <c r="H81" s="16"/>
    </row>
    <row r="82" spans="1:8" x14ac:dyDescent="0.3">
      <c r="A82" s="13"/>
      <c r="B82" s="13" t="s">
        <v>11</v>
      </c>
      <c r="C82" s="14" t="s">
        <v>256</v>
      </c>
      <c r="D82" s="13" t="s">
        <v>257</v>
      </c>
      <c r="E82" s="15">
        <v>63.5</v>
      </c>
      <c r="F82" s="22">
        <v>89</v>
      </c>
      <c r="G82" s="22">
        <v>152.5</v>
      </c>
      <c r="H82" s="16"/>
    </row>
    <row r="83" spans="1:8" x14ac:dyDescent="0.3">
      <c r="A83" s="13">
        <v>77</v>
      </c>
      <c r="B83" s="13" t="s">
        <v>11</v>
      </c>
      <c r="C83" s="14" t="s">
        <v>347</v>
      </c>
      <c r="D83" s="13" t="s">
        <v>172</v>
      </c>
      <c r="E83" s="15">
        <v>102.5</v>
      </c>
      <c r="F83" s="22">
        <v>51.5</v>
      </c>
      <c r="G83" s="22">
        <v>154</v>
      </c>
      <c r="H83" s="16"/>
    </row>
    <row r="84" spans="1:8" x14ac:dyDescent="0.3">
      <c r="A84" s="13">
        <v>78</v>
      </c>
      <c r="B84" s="13" t="s">
        <v>170</v>
      </c>
      <c r="C84" s="14" t="s">
        <v>217</v>
      </c>
      <c r="D84" s="13" t="s">
        <v>9</v>
      </c>
      <c r="E84" s="15">
        <v>48</v>
      </c>
      <c r="F84" s="22">
        <v>106.5</v>
      </c>
      <c r="G84" s="22">
        <v>154.5</v>
      </c>
      <c r="H84" s="16"/>
    </row>
    <row r="85" spans="1:8" x14ac:dyDescent="0.3">
      <c r="A85" s="13">
        <v>79</v>
      </c>
      <c r="B85" s="13" t="s">
        <v>170</v>
      </c>
      <c r="C85" s="14" t="s">
        <v>283</v>
      </c>
      <c r="D85" s="13" t="s">
        <v>9</v>
      </c>
      <c r="E85" s="15">
        <v>79</v>
      </c>
      <c r="F85" s="22">
        <v>76</v>
      </c>
      <c r="G85" s="22">
        <v>155</v>
      </c>
      <c r="H85" s="16"/>
    </row>
    <row r="86" spans="1:8" x14ac:dyDescent="0.3">
      <c r="A86" s="13"/>
      <c r="B86" s="13" t="s">
        <v>11</v>
      </c>
      <c r="C86" s="14" t="s">
        <v>290</v>
      </c>
      <c r="D86" s="13" t="s">
        <v>138</v>
      </c>
      <c r="E86" s="15">
        <v>79</v>
      </c>
      <c r="F86" s="22">
        <v>76</v>
      </c>
      <c r="G86" s="22">
        <v>155</v>
      </c>
      <c r="H86" s="16"/>
    </row>
    <row r="87" spans="1:8" x14ac:dyDescent="0.3">
      <c r="A87" s="13"/>
      <c r="B87" s="13" t="s">
        <v>99</v>
      </c>
      <c r="C87" s="14" t="s">
        <v>294</v>
      </c>
      <c r="D87" s="13" t="s">
        <v>9</v>
      </c>
      <c r="E87" s="15">
        <v>79</v>
      </c>
      <c r="F87" s="22">
        <v>76</v>
      </c>
      <c r="G87" s="22">
        <v>155</v>
      </c>
      <c r="H87" s="16"/>
    </row>
    <row r="88" spans="1:8" x14ac:dyDescent="0.3">
      <c r="A88" s="13">
        <v>82</v>
      </c>
      <c r="B88" s="13" t="s">
        <v>99</v>
      </c>
      <c r="C88" s="14" t="s">
        <v>307</v>
      </c>
      <c r="D88" s="13" t="s">
        <v>308</v>
      </c>
      <c r="E88" s="15">
        <v>92</v>
      </c>
      <c r="F88" s="22">
        <v>63.5</v>
      </c>
      <c r="G88" s="22">
        <v>155.5</v>
      </c>
      <c r="H88" s="16"/>
    </row>
    <row r="89" spans="1:8" x14ac:dyDescent="0.3">
      <c r="A89" s="13">
        <v>83</v>
      </c>
      <c r="B89" s="13" t="s">
        <v>136</v>
      </c>
      <c r="C89" s="14" t="s">
        <v>262</v>
      </c>
      <c r="D89" s="13" t="s">
        <v>9</v>
      </c>
      <c r="E89" s="15">
        <v>63.5</v>
      </c>
      <c r="F89" s="22">
        <v>98.5</v>
      </c>
      <c r="G89" s="22">
        <v>162</v>
      </c>
      <c r="H89" s="16"/>
    </row>
    <row r="90" spans="1:8" x14ac:dyDescent="0.3">
      <c r="A90" s="13">
        <v>84</v>
      </c>
      <c r="B90" s="13" t="s">
        <v>136</v>
      </c>
      <c r="C90" s="14" t="s">
        <v>365</v>
      </c>
      <c r="D90" s="13" t="s">
        <v>91</v>
      </c>
      <c r="E90" s="15">
        <v>111.5</v>
      </c>
      <c r="F90" s="22">
        <v>51.5</v>
      </c>
      <c r="G90" s="22">
        <v>163</v>
      </c>
      <c r="H90" s="16"/>
    </row>
    <row r="91" spans="1:8" x14ac:dyDescent="0.3">
      <c r="A91" s="13">
        <v>85</v>
      </c>
      <c r="B91" s="13" t="s">
        <v>99</v>
      </c>
      <c r="C91" s="14" t="s">
        <v>344</v>
      </c>
      <c r="D91" s="13" t="s">
        <v>9</v>
      </c>
      <c r="E91" s="15">
        <v>102.5</v>
      </c>
      <c r="F91" s="22">
        <v>63.5</v>
      </c>
      <c r="G91" s="22">
        <v>166</v>
      </c>
      <c r="H91" s="16"/>
    </row>
    <row r="92" spans="1:8" x14ac:dyDescent="0.3">
      <c r="A92" s="13">
        <v>86</v>
      </c>
      <c r="B92" s="13" t="s">
        <v>99</v>
      </c>
      <c r="C92" s="14" t="s">
        <v>276</v>
      </c>
      <c r="D92" s="13" t="s">
        <v>9</v>
      </c>
      <c r="E92" s="15">
        <v>79</v>
      </c>
      <c r="F92" s="22">
        <v>89</v>
      </c>
      <c r="G92" s="22">
        <v>168</v>
      </c>
      <c r="H92" s="16"/>
    </row>
    <row r="93" spans="1:8" x14ac:dyDescent="0.3">
      <c r="A93" s="13"/>
      <c r="B93" s="13" t="s">
        <v>99</v>
      </c>
      <c r="C93" s="14" t="s">
        <v>316</v>
      </c>
      <c r="D93" s="13" t="s">
        <v>286</v>
      </c>
      <c r="E93" s="15">
        <v>92</v>
      </c>
      <c r="F93" s="22">
        <v>76</v>
      </c>
      <c r="G93" s="22">
        <v>168</v>
      </c>
      <c r="H93" s="16"/>
    </row>
    <row r="94" spans="1:8" x14ac:dyDescent="0.3">
      <c r="A94" s="13"/>
      <c r="B94" s="13"/>
      <c r="C94" s="14" t="s">
        <v>318</v>
      </c>
      <c r="D94" s="13" t="s">
        <v>9</v>
      </c>
      <c r="E94" s="15">
        <v>92</v>
      </c>
      <c r="F94" s="22">
        <v>76</v>
      </c>
      <c r="G94" s="22">
        <v>168</v>
      </c>
      <c r="H94" s="16"/>
    </row>
    <row r="95" spans="1:8" x14ac:dyDescent="0.3">
      <c r="A95" s="13"/>
      <c r="B95" s="13" t="s">
        <v>170</v>
      </c>
      <c r="C95" s="14" t="s">
        <v>327</v>
      </c>
      <c r="D95" s="13" t="s">
        <v>9</v>
      </c>
      <c r="E95" s="15">
        <v>92</v>
      </c>
      <c r="F95" s="22">
        <v>76</v>
      </c>
      <c r="G95" s="22">
        <v>168</v>
      </c>
      <c r="H95" s="16"/>
    </row>
    <row r="96" spans="1:8" x14ac:dyDescent="0.3">
      <c r="A96" s="13">
        <v>90</v>
      </c>
      <c r="B96" s="13" t="s">
        <v>136</v>
      </c>
      <c r="C96" s="14" t="s">
        <v>239</v>
      </c>
      <c r="D96" s="13" t="s">
        <v>9</v>
      </c>
      <c r="E96" s="15">
        <v>63.5</v>
      </c>
      <c r="F96" s="22">
        <v>106.5</v>
      </c>
      <c r="G96" s="22">
        <v>170</v>
      </c>
      <c r="H96" s="16"/>
    </row>
    <row r="97" spans="1:8" x14ac:dyDescent="0.3">
      <c r="A97" s="13"/>
      <c r="B97" s="13" t="s">
        <v>99</v>
      </c>
      <c r="C97" s="14" t="s">
        <v>252</v>
      </c>
      <c r="D97" s="13" t="s">
        <v>91</v>
      </c>
      <c r="E97" s="15">
        <v>63.5</v>
      </c>
      <c r="F97" s="22">
        <v>106.5</v>
      </c>
      <c r="G97" s="22">
        <v>170</v>
      </c>
      <c r="H97" s="16"/>
    </row>
    <row r="98" spans="1:8" x14ac:dyDescent="0.3">
      <c r="A98" s="13">
        <v>92</v>
      </c>
      <c r="B98" s="13" t="s">
        <v>136</v>
      </c>
      <c r="C98" s="14" t="s">
        <v>221</v>
      </c>
      <c r="D98" s="13" t="s">
        <v>9</v>
      </c>
      <c r="E98" s="15">
        <v>48</v>
      </c>
      <c r="F98" s="22">
        <v>125</v>
      </c>
      <c r="G98" s="22">
        <v>173</v>
      </c>
      <c r="H98" s="16"/>
    </row>
    <row r="99" spans="1:8" x14ac:dyDescent="0.3">
      <c r="A99" s="13">
        <v>93</v>
      </c>
      <c r="B99" s="13" t="s">
        <v>99</v>
      </c>
      <c r="C99" s="14" t="s">
        <v>270</v>
      </c>
      <c r="D99" s="13" t="s">
        <v>9</v>
      </c>
      <c r="E99" s="15">
        <v>79</v>
      </c>
      <c r="F99" s="22">
        <v>98.5</v>
      </c>
      <c r="G99" s="22">
        <v>177.5</v>
      </c>
      <c r="H99" s="16"/>
    </row>
    <row r="100" spans="1:8" x14ac:dyDescent="0.3">
      <c r="A100" s="13">
        <v>94</v>
      </c>
      <c r="B100" s="13" t="s">
        <v>170</v>
      </c>
      <c r="C100" s="14" t="s">
        <v>342</v>
      </c>
      <c r="D100" s="13" t="s">
        <v>9</v>
      </c>
      <c r="E100" s="15">
        <v>102.5</v>
      </c>
      <c r="F100" s="22">
        <v>76</v>
      </c>
      <c r="G100" s="22">
        <v>178.5</v>
      </c>
      <c r="H100" s="16"/>
    </row>
    <row r="101" spans="1:8" x14ac:dyDescent="0.3">
      <c r="A101" s="13">
        <v>95</v>
      </c>
      <c r="B101" s="13" t="s">
        <v>170</v>
      </c>
      <c r="C101" s="14" t="s">
        <v>299</v>
      </c>
      <c r="D101" s="13" t="s">
        <v>9</v>
      </c>
      <c r="E101" s="15">
        <v>92</v>
      </c>
      <c r="F101" s="22">
        <v>89</v>
      </c>
      <c r="G101" s="22">
        <v>181</v>
      </c>
      <c r="H101" s="16"/>
    </row>
    <row r="102" spans="1:8" x14ac:dyDescent="0.3">
      <c r="A102" s="13"/>
      <c r="B102" s="13" t="s">
        <v>136</v>
      </c>
      <c r="C102" s="14" t="s">
        <v>325</v>
      </c>
      <c r="D102" s="13" t="s">
        <v>9</v>
      </c>
      <c r="E102" s="15">
        <v>92</v>
      </c>
      <c r="F102" s="22">
        <v>89</v>
      </c>
      <c r="G102" s="22">
        <v>181</v>
      </c>
      <c r="H102" s="16"/>
    </row>
    <row r="103" spans="1:8" x14ac:dyDescent="0.3">
      <c r="A103" s="13">
        <v>97</v>
      </c>
      <c r="B103" s="13" t="s">
        <v>170</v>
      </c>
      <c r="C103" s="14" t="s">
        <v>267</v>
      </c>
      <c r="D103" s="13" t="s">
        <v>9</v>
      </c>
      <c r="E103" s="15">
        <v>79</v>
      </c>
      <c r="F103" s="22">
        <v>106.5</v>
      </c>
      <c r="G103" s="22">
        <v>185.5</v>
      </c>
      <c r="H103" s="16"/>
    </row>
    <row r="104" spans="1:8" x14ac:dyDescent="0.3">
      <c r="A104" s="13">
        <v>98</v>
      </c>
      <c r="B104" s="13" t="s">
        <v>136</v>
      </c>
      <c r="C104" s="14" t="s">
        <v>323</v>
      </c>
      <c r="D104" s="13" t="s">
        <v>9</v>
      </c>
      <c r="E104" s="15">
        <v>92</v>
      </c>
      <c r="F104" s="22">
        <v>98.5</v>
      </c>
      <c r="G104" s="22">
        <v>190.5</v>
      </c>
      <c r="H104" s="16"/>
    </row>
    <row r="105" spans="1:8" x14ac:dyDescent="0.3">
      <c r="A105" s="13"/>
      <c r="B105" s="13" t="s">
        <v>99</v>
      </c>
      <c r="C105" s="14" t="s">
        <v>330</v>
      </c>
      <c r="D105" s="13" t="s">
        <v>9</v>
      </c>
      <c r="E105" s="15">
        <v>92</v>
      </c>
      <c r="F105" s="22">
        <v>98.5</v>
      </c>
      <c r="G105" s="22">
        <v>190.5</v>
      </c>
      <c r="H105" s="16"/>
    </row>
    <row r="106" spans="1:8" x14ac:dyDescent="0.3">
      <c r="A106" s="13">
        <v>100</v>
      </c>
      <c r="B106" s="13" t="s">
        <v>170</v>
      </c>
      <c r="C106" s="14" t="s">
        <v>271</v>
      </c>
      <c r="D106" s="13" t="s">
        <v>9</v>
      </c>
      <c r="E106" s="15">
        <v>79</v>
      </c>
      <c r="F106" s="22">
        <v>113</v>
      </c>
      <c r="G106" s="22">
        <v>192</v>
      </c>
      <c r="H106" s="16"/>
    </row>
    <row r="107" spans="1:8" x14ac:dyDescent="0.3">
      <c r="A107" s="13">
        <v>101</v>
      </c>
      <c r="B107" s="13" t="s">
        <v>107</v>
      </c>
      <c r="C107" s="14" t="s">
        <v>285</v>
      </c>
      <c r="D107" s="13" t="s">
        <v>286</v>
      </c>
      <c r="E107" s="15">
        <v>79</v>
      </c>
      <c r="F107" s="22">
        <v>118</v>
      </c>
      <c r="G107" s="22">
        <v>197</v>
      </c>
      <c r="H107" s="16"/>
    </row>
    <row r="108" spans="1:8" x14ac:dyDescent="0.3">
      <c r="A108" s="13">
        <v>102</v>
      </c>
      <c r="B108" s="13" t="s">
        <v>136</v>
      </c>
      <c r="C108" s="14" t="s">
        <v>367</v>
      </c>
      <c r="D108" s="13" t="s">
        <v>59</v>
      </c>
      <c r="E108" s="15">
        <v>111.5</v>
      </c>
      <c r="F108" s="22">
        <v>89</v>
      </c>
      <c r="G108" s="22">
        <v>200.5</v>
      </c>
      <c r="H108" s="16"/>
    </row>
    <row r="109" spans="1:8" x14ac:dyDescent="0.3">
      <c r="A109" s="13">
        <v>103</v>
      </c>
      <c r="B109" s="13" t="s">
        <v>136</v>
      </c>
      <c r="C109" s="14" t="s">
        <v>338</v>
      </c>
      <c r="D109" s="13" t="s">
        <v>9</v>
      </c>
      <c r="E109" s="15">
        <v>102.5</v>
      </c>
      <c r="F109" s="22">
        <v>98.5</v>
      </c>
      <c r="G109" s="22">
        <v>201</v>
      </c>
      <c r="H109" s="16"/>
    </row>
    <row r="110" spans="1:8" x14ac:dyDescent="0.3">
      <c r="A110" s="13"/>
      <c r="B110" s="13" t="s">
        <v>170</v>
      </c>
      <c r="C110" s="14" t="s">
        <v>340</v>
      </c>
      <c r="D110" s="13" t="s">
        <v>9</v>
      </c>
      <c r="E110" s="15">
        <v>102.5</v>
      </c>
      <c r="F110" s="22">
        <v>98.5</v>
      </c>
      <c r="G110" s="22">
        <v>201</v>
      </c>
      <c r="H110" s="16"/>
    </row>
    <row r="111" spans="1:8" x14ac:dyDescent="0.3">
      <c r="A111" s="13"/>
      <c r="B111" s="13" t="s">
        <v>99</v>
      </c>
      <c r="C111" s="14" t="s">
        <v>349</v>
      </c>
      <c r="D111" s="13" t="s">
        <v>248</v>
      </c>
      <c r="E111" s="15">
        <v>102.5</v>
      </c>
      <c r="F111" s="22">
        <v>98.5</v>
      </c>
      <c r="G111" s="22">
        <v>201</v>
      </c>
      <c r="H111" s="16"/>
    </row>
    <row r="112" spans="1:8" x14ac:dyDescent="0.3">
      <c r="A112" s="13">
        <v>106</v>
      </c>
      <c r="B112" s="13"/>
      <c r="C112" s="14" t="s">
        <v>302</v>
      </c>
      <c r="D112" s="13" t="s">
        <v>9</v>
      </c>
      <c r="E112" s="15">
        <v>92</v>
      </c>
      <c r="F112" s="22">
        <v>113</v>
      </c>
      <c r="G112" s="22">
        <v>205</v>
      </c>
      <c r="H112" s="16"/>
    </row>
    <row r="113" spans="1:8" x14ac:dyDescent="0.3">
      <c r="A113" s="13">
        <v>107</v>
      </c>
      <c r="B113" s="13"/>
      <c r="C113" s="14" t="s">
        <v>387</v>
      </c>
      <c r="D113" s="13" t="s">
        <v>9</v>
      </c>
      <c r="E113" s="15">
        <v>118.5</v>
      </c>
      <c r="F113" s="22">
        <v>89</v>
      </c>
      <c r="G113" s="22">
        <v>207.5</v>
      </c>
      <c r="H113" s="16"/>
    </row>
    <row r="114" spans="1:8" x14ac:dyDescent="0.3">
      <c r="A114" s="13">
        <v>108</v>
      </c>
      <c r="B114" s="13"/>
      <c r="C114" s="14" t="s">
        <v>371</v>
      </c>
      <c r="D114" s="13" t="s">
        <v>9</v>
      </c>
      <c r="E114" s="15">
        <v>111.5</v>
      </c>
      <c r="F114" s="22">
        <v>106.5</v>
      </c>
      <c r="G114" s="22">
        <v>218</v>
      </c>
      <c r="H114" s="16"/>
    </row>
    <row r="115" spans="1:8" x14ac:dyDescent="0.3">
      <c r="A115" s="13">
        <v>109</v>
      </c>
      <c r="B115" s="13" t="s">
        <v>170</v>
      </c>
      <c r="C115" s="14" t="s">
        <v>334</v>
      </c>
      <c r="D115" s="13" t="s">
        <v>191</v>
      </c>
      <c r="E115" s="15">
        <v>102.5</v>
      </c>
      <c r="F115" s="22">
        <v>118</v>
      </c>
      <c r="G115" s="22">
        <v>220.5</v>
      </c>
      <c r="H115" s="16"/>
    </row>
    <row r="116" spans="1:8" x14ac:dyDescent="0.3">
      <c r="A116" s="13"/>
      <c r="B116" s="13" t="s">
        <v>99</v>
      </c>
      <c r="C116" s="14" t="s">
        <v>389</v>
      </c>
      <c r="D116" s="13" t="s">
        <v>9</v>
      </c>
      <c r="E116" s="15">
        <v>122</v>
      </c>
      <c r="F116" s="22">
        <v>98.5</v>
      </c>
      <c r="G116" s="22">
        <v>220.5</v>
      </c>
      <c r="H116" s="16"/>
    </row>
    <row r="117" spans="1:8" x14ac:dyDescent="0.3">
      <c r="A117" s="13">
        <v>111</v>
      </c>
      <c r="B117" s="13" t="s">
        <v>170</v>
      </c>
      <c r="C117" s="14" t="s">
        <v>392</v>
      </c>
      <c r="D117" s="13" t="s">
        <v>9</v>
      </c>
      <c r="E117" s="15">
        <v>122</v>
      </c>
      <c r="F117" s="22">
        <v>106.5</v>
      </c>
      <c r="G117" s="22">
        <v>228.5</v>
      </c>
      <c r="H117" s="16"/>
    </row>
    <row r="118" spans="1:8" x14ac:dyDescent="0.3">
      <c r="A118" s="13">
        <v>112</v>
      </c>
      <c r="B118" s="13" t="s">
        <v>99</v>
      </c>
      <c r="C118" s="14" t="s">
        <v>352</v>
      </c>
      <c r="D118" s="13" t="s">
        <v>9</v>
      </c>
      <c r="E118" s="15">
        <v>111.5</v>
      </c>
      <c r="F118" s="22">
        <v>118</v>
      </c>
      <c r="G118" s="22">
        <v>229.5</v>
      </c>
      <c r="H118" s="16"/>
    </row>
    <row r="119" spans="1:8" x14ac:dyDescent="0.3">
      <c r="A119" s="13"/>
      <c r="B119" s="13" t="s">
        <v>136</v>
      </c>
      <c r="C119" s="14" t="s">
        <v>355</v>
      </c>
      <c r="D119" s="13" t="s">
        <v>9</v>
      </c>
      <c r="E119" s="15">
        <v>111.5</v>
      </c>
      <c r="F119" s="22">
        <v>118</v>
      </c>
      <c r="G119" s="22">
        <v>229.5</v>
      </c>
      <c r="H119" s="16"/>
    </row>
    <row r="120" spans="1:8" x14ac:dyDescent="0.3">
      <c r="A120" s="13">
        <v>114</v>
      </c>
      <c r="B120" s="13" t="s">
        <v>170</v>
      </c>
      <c r="C120" s="14" t="s">
        <v>378</v>
      </c>
      <c r="D120" s="13" t="s">
        <v>9</v>
      </c>
      <c r="E120" s="15">
        <v>118.5</v>
      </c>
      <c r="F120" s="22">
        <v>113</v>
      </c>
      <c r="G120" s="22">
        <v>231.5</v>
      </c>
      <c r="H120" s="16"/>
    </row>
    <row r="121" spans="1:8" x14ac:dyDescent="0.3">
      <c r="A121" s="13"/>
      <c r="B121" s="13"/>
      <c r="C121" s="14" t="s">
        <v>385</v>
      </c>
      <c r="D121" s="13" t="s">
        <v>9</v>
      </c>
      <c r="E121" s="15">
        <v>118.5</v>
      </c>
      <c r="F121" s="22">
        <v>113</v>
      </c>
      <c r="G121" s="22">
        <v>231.5</v>
      </c>
      <c r="H121" s="16"/>
    </row>
    <row r="122" spans="1:8" x14ac:dyDescent="0.3">
      <c r="A122" s="13">
        <v>116</v>
      </c>
      <c r="B122" s="13" t="s">
        <v>136</v>
      </c>
      <c r="C122" s="14" t="s">
        <v>361</v>
      </c>
      <c r="D122" s="13" t="s">
        <v>9</v>
      </c>
      <c r="E122" s="15">
        <v>111.5</v>
      </c>
      <c r="F122" s="22">
        <v>121.5</v>
      </c>
      <c r="G122" s="22">
        <v>233</v>
      </c>
      <c r="H122" s="16"/>
    </row>
    <row r="123" spans="1:8" x14ac:dyDescent="0.3">
      <c r="A123" s="13">
        <v>117</v>
      </c>
      <c r="B123" s="13" t="s">
        <v>170</v>
      </c>
      <c r="C123" s="14" t="s">
        <v>363</v>
      </c>
      <c r="D123" s="13" t="s">
        <v>9</v>
      </c>
      <c r="E123" s="15">
        <v>111.5</v>
      </c>
      <c r="F123" s="22">
        <v>123</v>
      </c>
      <c r="G123" s="22">
        <v>234.5</v>
      </c>
      <c r="H123" s="16"/>
    </row>
    <row r="124" spans="1:8" x14ac:dyDescent="0.3">
      <c r="A124" s="13">
        <v>118</v>
      </c>
      <c r="B124" s="13" t="s">
        <v>99</v>
      </c>
      <c r="C124" s="14" t="s">
        <v>394</v>
      </c>
      <c r="D124" s="13" t="s">
        <v>9</v>
      </c>
      <c r="E124" s="15">
        <v>122</v>
      </c>
      <c r="F124" s="22">
        <v>113</v>
      </c>
      <c r="G124" s="22">
        <v>235</v>
      </c>
      <c r="H124" s="16"/>
    </row>
    <row r="125" spans="1:8" x14ac:dyDescent="0.3">
      <c r="A125" s="13">
        <v>119</v>
      </c>
      <c r="B125" s="13" t="s">
        <v>99</v>
      </c>
      <c r="C125" s="14" t="s">
        <v>381</v>
      </c>
      <c r="D125" s="13" t="s">
        <v>382</v>
      </c>
      <c r="E125" s="15">
        <v>118.5</v>
      </c>
      <c r="F125" s="22">
        <v>121.5</v>
      </c>
      <c r="G125" s="22">
        <v>240</v>
      </c>
      <c r="H125" s="16"/>
    </row>
    <row r="126" spans="1:8" x14ac:dyDescent="0.3">
      <c r="A126" s="13">
        <v>120</v>
      </c>
      <c r="B126" s="13" t="s">
        <v>170</v>
      </c>
      <c r="C126" s="14" t="s">
        <v>398</v>
      </c>
      <c r="D126" s="13" t="s">
        <v>9</v>
      </c>
      <c r="E126" s="15">
        <v>124</v>
      </c>
      <c r="F126" s="22">
        <v>124</v>
      </c>
      <c r="G126" s="22">
        <v>248</v>
      </c>
      <c r="H126" s="16"/>
    </row>
    <row r="128" spans="1:8" x14ac:dyDescent="0.3">
      <c r="E128" s="18"/>
      <c r="F128" s="18"/>
      <c r="G128" s="18"/>
    </row>
    <row r="129" spans="5:7" x14ac:dyDescent="0.3">
      <c r="E129" s="18"/>
      <c r="F129" s="18"/>
      <c r="G129" s="18"/>
    </row>
    <row r="130" spans="5:7" x14ac:dyDescent="0.3">
      <c r="E130" s="18"/>
      <c r="F130" s="18"/>
      <c r="G130" s="18"/>
    </row>
  </sheetData>
  <pageMargins left="0.31496062992125984" right="0.31496062992125984" top="0.31496062992125984" bottom="0.31496062992125984" header="0.51181102362204722" footer="0.51181102362204722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A7F67-E26A-4F5C-B286-54F4F2C1B99E}">
  <sheetPr>
    <pageSetUpPr fitToPage="1"/>
  </sheetPr>
  <dimension ref="A1:H202"/>
  <sheetViews>
    <sheetView workbookViewId="0"/>
  </sheetViews>
  <sheetFormatPr defaultColWidth="11.44140625" defaultRowHeight="15.6" x14ac:dyDescent="0.3"/>
  <cols>
    <col min="1" max="2" width="7" style="27" customWidth="1"/>
    <col min="3" max="3" width="26.33203125" style="27" customWidth="1"/>
    <col min="4" max="4" width="7.5546875" style="27" customWidth="1"/>
    <col min="5" max="6" width="8.77734375" style="37" customWidth="1"/>
    <col min="7" max="7" width="8.77734375" style="27" customWidth="1"/>
    <col min="8" max="8" width="12.77734375" style="23" customWidth="1"/>
    <col min="9" max="251" width="11.44140625" style="27"/>
    <col min="252" max="253" width="5.5546875" style="27" customWidth="1"/>
    <col min="254" max="254" width="26.33203125" style="27" customWidth="1"/>
    <col min="255" max="262" width="7.5546875" style="27" customWidth="1"/>
    <col min="263" max="507" width="11.44140625" style="27"/>
    <col min="508" max="509" width="5.5546875" style="27" customWidth="1"/>
    <col min="510" max="510" width="26.33203125" style="27" customWidth="1"/>
    <col min="511" max="518" width="7.5546875" style="27" customWidth="1"/>
    <col min="519" max="763" width="11.44140625" style="27"/>
    <col min="764" max="765" width="5.5546875" style="27" customWidth="1"/>
    <col min="766" max="766" width="26.33203125" style="27" customWidth="1"/>
    <col min="767" max="774" width="7.5546875" style="27" customWidth="1"/>
    <col min="775" max="1019" width="11.44140625" style="27"/>
    <col min="1020" max="1021" width="5.5546875" style="27" customWidth="1"/>
    <col min="1022" max="1022" width="26.33203125" style="27" customWidth="1"/>
    <col min="1023" max="1030" width="7.5546875" style="27" customWidth="1"/>
    <col min="1031" max="1275" width="11.44140625" style="27"/>
    <col min="1276" max="1277" width="5.5546875" style="27" customWidth="1"/>
    <col min="1278" max="1278" width="26.33203125" style="27" customWidth="1"/>
    <col min="1279" max="1286" width="7.5546875" style="27" customWidth="1"/>
    <col min="1287" max="1531" width="11.44140625" style="27"/>
    <col min="1532" max="1533" width="5.5546875" style="27" customWidth="1"/>
    <col min="1534" max="1534" width="26.33203125" style="27" customWidth="1"/>
    <col min="1535" max="1542" width="7.5546875" style="27" customWidth="1"/>
    <col min="1543" max="1787" width="11.44140625" style="27"/>
    <col min="1788" max="1789" width="5.5546875" style="27" customWidth="1"/>
    <col min="1790" max="1790" width="26.33203125" style="27" customWidth="1"/>
    <col min="1791" max="1798" width="7.5546875" style="27" customWidth="1"/>
    <col min="1799" max="2043" width="11.44140625" style="27"/>
    <col min="2044" max="2045" width="5.5546875" style="27" customWidth="1"/>
    <col min="2046" max="2046" width="26.33203125" style="27" customWidth="1"/>
    <col min="2047" max="2054" width="7.5546875" style="27" customWidth="1"/>
    <col min="2055" max="2299" width="11.44140625" style="27"/>
    <col min="2300" max="2301" width="5.5546875" style="27" customWidth="1"/>
    <col min="2302" max="2302" width="26.33203125" style="27" customWidth="1"/>
    <col min="2303" max="2310" width="7.5546875" style="27" customWidth="1"/>
    <col min="2311" max="2555" width="11.44140625" style="27"/>
    <col min="2556" max="2557" width="5.5546875" style="27" customWidth="1"/>
    <col min="2558" max="2558" width="26.33203125" style="27" customWidth="1"/>
    <col min="2559" max="2566" width="7.5546875" style="27" customWidth="1"/>
    <col min="2567" max="2811" width="11.44140625" style="27"/>
    <col min="2812" max="2813" width="5.5546875" style="27" customWidth="1"/>
    <col min="2814" max="2814" width="26.33203125" style="27" customWidth="1"/>
    <col min="2815" max="2822" width="7.5546875" style="27" customWidth="1"/>
    <col min="2823" max="3067" width="11.44140625" style="27"/>
    <col min="3068" max="3069" width="5.5546875" style="27" customWidth="1"/>
    <col min="3070" max="3070" width="26.33203125" style="27" customWidth="1"/>
    <col min="3071" max="3078" width="7.5546875" style="27" customWidth="1"/>
    <col min="3079" max="3323" width="11.44140625" style="27"/>
    <col min="3324" max="3325" width="5.5546875" style="27" customWidth="1"/>
    <col min="3326" max="3326" width="26.33203125" style="27" customWidth="1"/>
    <col min="3327" max="3334" width="7.5546875" style="27" customWidth="1"/>
    <col min="3335" max="3579" width="11.44140625" style="27"/>
    <col min="3580" max="3581" width="5.5546875" style="27" customWidth="1"/>
    <col min="3582" max="3582" width="26.33203125" style="27" customWidth="1"/>
    <col min="3583" max="3590" width="7.5546875" style="27" customWidth="1"/>
    <col min="3591" max="3835" width="11.44140625" style="27"/>
    <col min="3836" max="3837" width="5.5546875" style="27" customWidth="1"/>
    <col min="3838" max="3838" width="26.33203125" style="27" customWidth="1"/>
    <col min="3839" max="3846" width="7.5546875" style="27" customWidth="1"/>
    <col min="3847" max="4091" width="11.44140625" style="27"/>
    <col min="4092" max="4093" width="5.5546875" style="27" customWidth="1"/>
    <col min="4094" max="4094" width="26.33203125" style="27" customWidth="1"/>
    <col min="4095" max="4102" width="7.5546875" style="27" customWidth="1"/>
    <col min="4103" max="4347" width="11.44140625" style="27"/>
    <col min="4348" max="4349" width="5.5546875" style="27" customWidth="1"/>
    <col min="4350" max="4350" width="26.33203125" style="27" customWidth="1"/>
    <col min="4351" max="4358" width="7.5546875" style="27" customWidth="1"/>
    <col min="4359" max="4603" width="11.44140625" style="27"/>
    <col min="4604" max="4605" width="5.5546875" style="27" customWidth="1"/>
    <col min="4606" max="4606" width="26.33203125" style="27" customWidth="1"/>
    <col min="4607" max="4614" width="7.5546875" style="27" customWidth="1"/>
    <col min="4615" max="4859" width="11.44140625" style="27"/>
    <col min="4860" max="4861" width="5.5546875" style="27" customWidth="1"/>
    <col min="4862" max="4862" width="26.33203125" style="27" customWidth="1"/>
    <col min="4863" max="4870" width="7.5546875" style="27" customWidth="1"/>
    <col min="4871" max="5115" width="11.44140625" style="27"/>
    <col min="5116" max="5117" width="5.5546875" style="27" customWidth="1"/>
    <col min="5118" max="5118" width="26.33203125" style="27" customWidth="1"/>
    <col min="5119" max="5126" width="7.5546875" style="27" customWidth="1"/>
    <col min="5127" max="5371" width="11.44140625" style="27"/>
    <col min="5372" max="5373" width="5.5546875" style="27" customWidth="1"/>
    <col min="5374" max="5374" width="26.33203125" style="27" customWidth="1"/>
    <col min="5375" max="5382" width="7.5546875" style="27" customWidth="1"/>
    <col min="5383" max="5627" width="11.44140625" style="27"/>
    <col min="5628" max="5629" width="5.5546875" style="27" customWidth="1"/>
    <col min="5630" max="5630" width="26.33203125" style="27" customWidth="1"/>
    <col min="5631" max="5638" width="7.5546875" style="27" customWidth="1"/>
    <col min="5639" max="5883" width="11.44140625" style="27"/>
    <col min="5884" max="5885" width="5.5546875" style="27" customWidth="1"/>
    <col min="5886" max="5886" width="26.33203125" style="27" customWidth="1"/>
    <col min="5887" max="5894" width="7.5546875" style="27" customWidth="1"/>
    <col min="5895" max="6139" width="11.44140625" style="27"/>
    <col min="6140" max="6141" width="5.5546875" style="27" customWidth="1"/>
    <col min="6142" max="6142" width="26.33203125" style="27" customWidth="1"/>
    <col min="6143" max="6150" width="7.5546875" style="27" customWidth="1"/>
    <col min="6151" max="6395" width="11.44140625" style="27"/>
    <col min="6396" max="6397" width="5.5546875" style="27" customWidth="1"/>
    <col min="6398" max="6398" width="26.33203125" style="27" customWidth="1"/>
    <col min="6399" max="6406" width="7.5546875" style="27" customWidth="1"/>
    <col min="6407" max="6651" width="11.44140625" style="27"/>
    <col min="6652" max="6653" width="5.5546875" style="27" customWidth="1"/>
    <col min="6654" max="6654" width="26.33203125" style="27" customWidth="1"/>
    <col min="6655" max="6662" width="7.5546875" style="27" customWidth="1"/>
    <col min="6663" max="6907" width="11.44140625" style="27"/>
    <col min="6908" max="6909" width="5.5546875" style="27" customWidth="1"/>
    <col min="6910" max="6910" width="26.33203125" style="27" customWidth="1"/>
    <col min="6911" max="6918" width="7.5546875" style="27" customWidth="1"/>
    <col min="6919" max="7163" width="11.44140625" style="27"/>
    <col min="7164" max="7165" width="5.5546875" style="27" customWidth="1"/>
    <col min="7166" max="7166" width="26.33203125" style="27" customWidth="1"/>
    <col min="7167" max="7174" width="7.5546875" style="27" customWidth="1"/>
    <col min="7175" max="7419" width="11.44140625" style="27"/>
    <col min="7420" max="7421" width="5.5546875" style="27" customWidth="1"/>
    <col min="7422" max="7422" width="26.33203125" style="27" customWidth="1"/>
    <col min="7423" max="7430" width="7.5546875" style="27" customWidth="1"/>
    <col min="7431" max="7675" width="11.44140625" style="27"/>
    <col min="7676" max="7677" width="5.5546875" style="27" customWidth="1"/>
    <col min="7678" max="7678" width="26.33203125" style="27" customWidth="1"/>
    <col min="7679" max="7686" width="7.5546875" style="27" customWidth="1"/>
    <col min="7687" max="7931" width="11.44140625" style="27"/>
    <col min="7932" max="7933" width="5.5546875" style="27" customWidth="1"/>
    <col min="7934" max="7934" width="26.33203125" style="27" customWidth="1"/>
    <col min="7935" max="7942" width="7.5546875" style="27" customWidth="1"/>
    <col min="7943" max="8187" width="11.44140625" style="27"/>
    <col min="8188" max="8189" width="5.5546875" style="27" customWidth="1"/>
    <col min="8190" max="8190" width="26.33203125" style="27" customWidth="1"/>
    <col min="8191" max="8198" width="7.5546875" style="27" customWidth="1"/>
    <col min="8199" max="8443" width="11.44140625" style="27"/>
    <col min="8444" max="8445" width="5.5546875" style="27" customWidth="1"/>
    <col min="8446" max="8446" width="26.33203125" style="27" customWidth="1"/>
    <col min="8447" max="8454" width="7.5546875" style="27" customWidth="1"/>
    <col min="8455" max="8699" width="11.44140625" style="27"/>
    <col min="8700" max="8701" width="5.5546875" style="27" customWidth="1"/>
    <col min="8702" max="8702" width="26.33203125" style="27" customWidth="1"/>
    <col min="8703" max="8710" width="7.5546875" style="27" customWidth="1"/>
    <col min="8711" max="8955" width="11.44140625" style="27"/>
    <col min="8956" max="8957" width="5.5546875" style="27" customWidth="1"/>
    <col min="8958" max="8958" width="26.33203125" style="27" customWidth="1"/>
    <col min="8959" max="8966" width="7.5546875" style="27" customWidth="1"/>
    <col min="8967" max="9211" width="11.44140625" style="27"/>
    <col min="9212" max="9213" width="5.5546875" style="27" customWidth="1"/>
    <col min="9214" max="9214" width="26.33203125" style="27" customWidth="1"/>
    <col min="9215" max="9222" width="7.5546875" style="27" customWidth="1"/>
    <col min="9223" max="9467" width="11.44140625" style="27"/>
    <col min="9468" max="9469" width="5.5546875" style="27" customWidth="1"/>
    <col min="9470" max="9470" width="26.33203125" style="27" customWidth="1"/>
    <col min="9471" max="9478" width="7.5546875" style="27" customWidth="1"/>
    <col min="9479" max="9723" width="11.44140625" style="27"/>
    <col min="9724" max="9725" width="5.5546875" style="27" customWidth="1"/>
    <col min="9726" max="9726" width="26.33203125" style="27" customWidth="1"/>
    <col min="9727" max="9734" width="7.5546875" style="27" customWidth="1"/>
    <col min="9735" max="9979" width="11.44140625" style="27"/>
    <col min="9980" max="9981" width="5.5546875" style="27" customWidth="1"/>
    <col min="9982" max="9982" width="26.33203125" style="27" customWidth="1"/>
    <col min="9983" max="9990" width="7.5546875" style="27" customWidth="1"/>
    <col min="9991" max="10235" width="11.44140625" style="27"/>
    <col min="10236" max="10237" width="5.5546875" style="27" customWidth="1"/>
    <col min="10238" max="10238" width="26.33203125" style="27" customWidth="1"/>
    <col min="10239" max="10246" width="7.5546875" style="27" customWidth="1"/>
    <col min="10247" max="10491" width="11.44140625" style="27"/>
    <col min="10492" max="10493" width="5.5546875" style="27" customWidth="1"/>
    <col min="10494" max="10494" width="26.33203125" style="27" customWidth="1"/>
    <col min="10495" max="10502" width="7.5546875" style="27" customWidth="1"/>
    <col min="10503" max="10747" width="11.44140625" style="27"/>
    <col min="10748" max="10749" width="5.5546875" style="27" customWidth="1"/>
    <col min="10750" max="10750" width="26.33203125" style="27" customWidth="1"/>
    <col min="10751" max="10758" width="7.5546875" style="27" customWidth="1"/>
    <col min="10759" max="11003" width="11.44140625" style="27"/>
    <col min="11004" max="11005" width="5.5546875" style="27" customWidth="1"/>
    <col min="11006" max="11006" width="26.33203125" style="27" customWidth="1"/>
    <col min="11007" max="11014" width="7.5546875" style="27" customWidth="1"/>
    <col min="11015" max="11259" width="11.44140625" style="27"/>
    <col min="11260" max="11261" width="5.5546875" style="27" customWidth="1"/>
    <col min="11262" max="11262" width="26.33203125" style="27" customWidth="1"/>
    <col min="11263" max="11270" width="7.5546875" style="27" customWidth="1"/>
    <col min="11271" max="11515" width="11.44140625" style="27"/>
    <col min="11516" max="11517" width="5.5546875" style="27" customWidth="1"/>
    <col min="11518" max="11518" width="26.33203125" style="27" customWidth="1"/>
    <col min="11519" max="11526" width="7.5546875" style="27" customWidth="1"/>
    <col min="11527" max="11771" width="11.44140625" style="27"/>
    <col min="11772" max="11773" width="5.5546875" style="27" customWidth="1"/>
    <col min="11774" max="11774" width="26.33203125" style="27" customWidth="1"/>
    <col min="11775" max="11782" width="7.5546875" style="27" customWidth="1"/>
    <col min="11783" max="12027" width="11.44140625" style="27"/>
    <col min="12028" max="12029" width="5.5546875" style="27" customWidth="1"/>
    <col min="12030" max="12030" width="26.33203125" style="27" customWidth="1"/>
    <col min="12031" max="12038" width="7.5546875" style="27" customWidth="1"/>
    <col min="12039" max="12283" width="11.44140625" style="27"/>
    <col min="12284" max="12285" width="5.5546875" style="27" customWidth="1"/>
    <col min="12286" max="12286" width="26.33203125" style="27" customWidth="1"/>
    <col min="12287" max="12294" width="7.5546875" style="27" customWidth="1"/>
    <col min="12295" max="12539" width="11.44140625" style="27"/>
    <col min="12540" max="12541" width="5.5546875" style="27" customWidth="1"/>
    <col min="12542" max="12542" width="26.33203125" style="27" customWidth="1"/>
    <col min="12543" max="12550" width="7.5546875" style="27" customWidth="1"/>
    <col min="12551" max="12795" width="11.44140625" style="27"/>
    <col min="12796" max="12797" width="5.5546875" style="27" customWidth="1"/>
    <col min="12798" max="12798" width="26.33203125" style="27" customWidth="1"/>
    <col min="12799" max="12806" width="7.5546875" style="27" customWidth="1"/>
    <col min="12807" max="13051" width="11.44140625" style="27"/>
    <col min="13052" max="13053" width="5.5546875" style="27" customWidth="1"/>
    <col min="13054" max="13054" width="26.33203125" style="27" customWidth="1"/>
    <col min="13055" max="13062" width="7.5546875" style="27" customWidth="1"/>
    <col min="13063" max="13307" width="11.44140625" style="27"/>
    <col min="13308" max="13309" width="5.5546875" style="27" customWidth="1"/>
    <col min="13310" max="13310" width="26.33203125" style="27" customWidth="1"/>
    <col min="13311" max="13318" width="7.5546875" style="27" customWidth="1"/>
    <col min="13319" max="13563" width="11.44140625" style="27"/>
    <col min="13564" max="13565" width="5.5546875" style="27" customWidth="1"/>
    <col min="13566" max="13566" width="26.33203125" style="27" customWidth="1"/>
    <col min="13567" max="13574" width="7.5546875" style="27" customWidth="1"/>
    <col min="13575" max="13819" width="11.44140625" style="27"/>
    <col min="13820" max="13821" width="5.5546875" style="27" customWidth="1"/>
    <col min="13822" max="13822" width="26.33203125" style="27" customWidth="1"/>
    <col min="13823" max="13830" width="7.5546875" style="27" customWidth="1"/>
    <col min="13831" max="14075" width="11.44140625" style="27"/>
    <col min="14076" max="14077" width="5.5546875" style="27" customWidth="1"/>
    <col min="14078" max="14078" width="26.33203125" style="27" customWidth="1"/>
    <col min="14079" max="14086" width="7.5546875" style="27" customWidth="1"/>
    <col min="14087" max="14331" width="11.44140625" style="27"/>
    <col min="14332" max="14333" width="5.5546875" style="27" customWidth="1"/>
    <col min="14334" max="14334" width="26.33203125" style="27" customWidth="1"/>
    <col min="14335" max="14342" width="7.5546875" style="27" customWidth="1"/>
    <col min="14343" max="14587" width="11.44140625" style="27"/>
    <col min="14588" max="14589" width="5.5546875" style="27" customWidth="1"/>
    <col min="14590" max="14590" width="26.33203125" style="27" customWidth="1"/>
    <col min="14591" max="14598" width="7.5546875" style="27" customWidth="1"/>
    <col min="14599" max="14843" width="11.44140625" style="27"/>
    <col min="14844" max="14845" width="5.5546875" style="27" customWidth="1"/>
    <col min="14846" max="14846" width="26.33203125" style="27" customWidth="1"/>
    <col min="14847" max="14854" width="7.5546875" style="27" customWidth="1"/>
    <col min="14855" max="15099" width="11.44140625" style="27"/>
    <col min="15100" max="15101" width="5.5546875" style="27" customWidth="1"/>
    <col min="15102" max="15102" width="26.33203125" style="27" customWidth="1"/>
    <col min="15103" max="15110" width="7.5546875" style="27" customWidth="1"/>
    <col min="15111" max="15355" width="11.44140625" style="27"/>
    <col min="15356" max="15357" width="5.5546875" style="27" customWidth="1"/>
    <col min="15358" max="15358" width="26.33203125" style="27" customWidth="1"/>
    <col min="15359" max="15366" width="7.5546875" style="27" customWidth="1"/>
    <col min="15367" max="15611" width="11.44140625" style="27"/>
    <col min="15612" max="15613" width="5.5546875" style="27" customWidth="1"/>
    <col min="15614" max="15614" width="26.33203125" style="27" customWidth="1"/>
    <col min="15615" max="15622" width="7.5546875" style="27" customWidth="1"/>
    <col min="15623" max="15867" width="11.44140625" style="27"/>
    <col min="15868" max="15869" width="5.5546875" style="27" customWidth="1"/>
    <col min="15870" max="15870" width="26.33203125" style="27" customWidth="1"/>
    <col min="15871" max="15878" width="7.5546875" style="27" customWidth="1"/>
    <col min="15879" max="16123" width="11.44140625" style="27"/>
    <col min="16124" max="16125" width="5.5546875" style="27" customWidth="1"/>
    <col min="16126" max="16126" width="26.33203125" style="27" customWidth="1"/>
    <col min="16127" max="16134" width="7.5546875" style="27" customWidth="1"/>
    <col min="16135" max="16384" width="11.44140625" style="27"/>
  </cols>
  <sheetData>
    <row r="1" spans="1:8" s="8" customFormat="1" ht="18" x14ac:dyDescent="0.25">
      <c r="A1" s="7" t="s">
        <v>623</v>
      </c>
      <c r="E1" s="36"/>
      <c r="F1" s="36"/>
    </row>
    <row r="2" spans="1:8" s="8" customFormat="1" ht="18" x14ac:dyDescent="0.25">
      <c r="A2" s="7" t="s">
        <v>624</v>
      </c>
      <c r="E2" s="36"/>
      <c r="F2" s="36"/>
    </row>
    <row r="3" spans="1:8" s="8" customFormat="1" ht="15" x14ac:dyDescent="0.25">
      <c r="E3" s="36"/>
      <c r="F3" s="36"/>
    </row>
    <row r="4" spans="1:8" s="8" customFormat="1" x14ac:dyDescent="0.25">
      <c r="A4" s="9" t="s">
        <v>44</v>
      </c>
      <c r="E4" s="36"/>
      <c r="F4" s="36"/>
    </row>
    <row r="5" spans="1:8" s="8" customFormat="1" x14ac:dyDescent="0.25">
      <c r="A5" s="9"/>
      <c r="E5" s="36"/>
      <c r="F5" s="36"/>
    </row>
    <row r="6" spans="1:8" s="35" customFormat="1" x14ac:dyDescent="0.25">
      <c r="A6" s="29" t="s">
        <v>18</v>
      </c>
      <c r="B6" s="29"/>
      <c r="C6" s="44" t="s">
        <v>45</v>
      </c>
      <c r="D6" s="29" t="s">
        <v>46</v>
      </c>
      <c r="E6" s="33" t="s">
        <v>619</v>
      </c>
      <c r="F6" s="34" t="s">
        <v>620</v>
      </c>
      <c r="G6" s="34" t="s">
        <v>621</v>
      </c>
      <c r="H6" s="21" t="s">
        <v>622</v>
      </c>
    </row>
    <row r="7" spans="1:8" x14ac:dyDescent="0.3">
      <c r="A7" s="31">
        <v>1</v>
      </c>
      <c r="B7" s="31" t="s">
        <v>7</v>
      </c>
      <c r="C7" s="32" t="s">
        <v>35</v>
      </c>
      <c r="D7" s="31" t="s">
        <v>36</v>
      </c>
      <c r="E7" s="31">
        <v>3.5</v>
      </c>
      <c r="F7" s="31">
        <v>1</v>
      </c>
      <c r="G7" s="31">
        <f t="shared" ref="G7:G70" si="0">SUM(E7:F7)</f>
        <v>4.5</v>
      </c>
      <c r="H7" s="16">
        <v>20000</v>
      </c>
    </row>
    <row r="8" spans="1:8" x14ac:dyDescent="0.3">
      <c r="A8" s="31">
        <v>2</v>
      </c>
      <c r="B8" s="31" t="s">
        <v>7</v>
      </c>
      <c r="C8" s="32" t="s">
        <v>33</v>
      </c>
      <c r="D8" s="31" t="s">
        <v>34</v>
      </c>
      <c r="E8" s="31">
        <v>3.5</v>
      </c>
      <c r="F8" s="31">
        <v>3</v>
      </c>
      <c r="G8" s="31">
        <f t="shared" si="0"/>
        <v>6.5</v>
      </c>
      <c r="H8" s="16">
        <v>15000</v>
      </c>
    </row>
    <row r="9" spans="1:8" x14ac:dyDescent="0.3">
      <c r="A9" s="31">
        <v>3</v>
      </c>
      <c r="B9" s="31" t="s">
        <v>7</v>
      </c>
      <c r="C9" s="32" t="s">
        <v>28</v>
      </c>
      <c r="D9" s="31" t="s">
        <v>9</v>
      </c>
      <c r="E9" s="31">
        <v>1</v>
      </c>
      <c r="F9" s="31">
        <v>12</v>
      </c>
      <c r="G9" s="31">
        <f t="shared" si="0"/>
        <v>13</v>
      </c>
      <c r="H9" s="16">
        <v>12000</v>
      </c>
    </row>
    <row r="10" spans="1:8" x14ac:dyDescent="0.3">
      <c r="A10" s="31">
        <v>4</v>
      </c>
      <c r="B10" s="31" t="s">
        <v>7</v>
      </c>
      <c r="C10" s="32" t="s">
        <v>38</v>
      </c>
      <c r="D10" s="31" t="s">
        <v>39</v>
      </c>
      <c r="E10" s="31">
        <v>11.5</v>
      </c>
      <c r="F10" s="31">
        <v>2</v>
      </c>
      <c r="G10" s="31">
        <f t="shared" si="0"/>
        <v>13.5</v>
      </c>
      <c r="H10" s="16">
        <v>10000</v>
      </c>
    </row>
    <row r="11" spans="1:8" x14ac:dyDescent="0.3">
      <c r="A11" s="31">
        <v>5</v>
      </c>
      <c r="B11" s="31" t="s">
        <v>7</v>
      </c>
      <c r="C11" s="32" t="s">
        <v>653</v>
      </c>
      <c r="D11" s="31" t="s">
        <v>9</v>
      </c>
      <c r="E11" s="31">
        <v>3.5</v>
      </c>
      <c r="F11" s="31">
        <v>12</v>
      </c>
      <c r="G11" s="31">
        <f t="shared" si="0"/>
        <v>15.5</v>
      </c>
      <c r="H11" s="16">
        <v>7500</v>
      </c>
    </row>
    <row r="12" spans="1:8" x14ac:dyDescent="0.3">
      <c r="A12" s="31"/>
      <c r="B12" s="31" t="s">
        <v>7</v>
      </c>
      <c r="C12" s="32" t="s">
        <v>30</v>
      </c>
      <c r="D12" s="31" t="s">
        <v>31</v>
      </c>
      <c r="E12" s="31">
        <v>3.5</v>
      </c>
      <c r="F12" s="31">
        <v>12</v>
      </c>
      <c r="G12" s="31">
        <f t="shared" si="0"/>
        <v>15.5</v>
      </c>
      <c r="H12" s="16">
        <v>7500</v>
      </c>
    </row>
    <row r="13" spans="1:8" x14ac:dyDescent="0.3">
      <c r="A13" s="31">
        <v>7</v>
      </c>
      <c r="B13" s="31" t="s">
        <v>7</v>
      </c>
      <c r="C13" s="32" t="s">
        <v>647</v>
      </c>
      <c r="D13" s="31" t="s">
        <v>9</v>
      </c>
      <c r="E13" s="31">
        <v>11.5</v>
      </c>
      <c r="F13" s="31">
        <v>5.5</v>
      </c>
      <c r="G13" s="31">
        <f t="shared" si="0"/>
        <v>17</v>
      </c>
      <c r="H13" s="16">
        <v>6000</v>
      </c>
    </row>
    <row r="14" spans="1:8" x14ac:dyDescent="0.3">
      <c r="A14" s="31">
        <v>8</v>
      </c>
      <c r="B14" s="31" t="s">
        <v>7</v>
      </c>
      <c r="C14" s="32" t="s">
        <v>657</v>
      </c>
      <c r="D14" s="31" t="s">
        <v>658</v>
      </c>
      <c r="E14" s="31">
        <v>11.5</v>
      </c>
      <c r="F14" s="31">
        <v>12</v>
      </c>
      <c r="G14" s="31">
        <f t="shared" si="0"/>
        <v>23.5</v>
      </c>
      <c r="H14" s="16">
        <v>4500</v>
      </c>
    </row>
    <row r="15" spans="1:8" x14ac:dyDescent="0.3">
      <c r="A15" s="31"/>
      <c r="B15" s="31" t="s">
        <v>7</v>
      </c>
      <c r="C15" s="32" t="s">
        <v>664</v>
      </c>
      <c r="D15" s="31" t="s">
        <v>9</v>
      </c>
      <c r="E15" s="31">
        <v>11.5</v>
      </c>
      <c r="F15" s="31">
        <v>12</v>
      </c>
      <c r="G15" s="31">
        <f t="shared" si="0"/>
        <v>23.5</v>
      </c>
      <c r="H15" s="16">
        <v>4500</v>
      </c>
    </row>
    <row r="16" spans="1:8" x14ac:dyDescent="0.3">
      <c r="A16" s="31">
        <v>10</v>
      </c>
      <c r="B16" s="31" t="s">
        <v>7</v>
      </c>
      <c r="C16" s="32" t="s">
        <v>678</v>
      </c>
      <c r="D16" s="31" t="s">
        <v>59</v>
      </c>
      <c r="E16" s="31">
        <v>11.5</v>
      </c>
      <c r="F16" s="31">
        <v>22.5</v>
      </c>
      <c r="G16" s="31">
        <f t="shared" si="0"/>
        <v>34</v>
      </c>
      <c r="H16" s="16">
        <v>1000</v>
      </c>
    </row>
    <row r="17" spans="1:8" x14ac:dyDescent="0.3">
      <c r="A17" s="31"/>
      <c r="B17" s="31" t="s">
        <v>7</v>
      </c>
      <c r="C17" s="32" t="s">
        <v>693</v>
      </c>
      <c r="D17" s="31" t="s">
        <v>9</v>
      </c>
      <c r="E17" s="31">
        <v>11.5</v>
      </c>
      <c r="F17" s="31">
        <v>22.5</v>
      </c>
      <c r="G17" s="31">
        <f t="shared" si="0"/>
        <v>34</v>
      </c>
      <c r="H17" s="16">
        <v>1000</v>
      </c>
    </row>
    <row r="18" spans="1:8" x14ac:dyDescent="0.3">
      <c r="A18" s="31"/>
      <c r="B18" s="31" t="s">
        <v>7</v>
      </c>
      <c r="C18" s="32" t="s">
        <v>695</v>
      </c>
      <c r="D18" s="31" t="s">
        <v>9</v>
      </c>
      <c r="E18" s="31">
        <v>11.5</v>
      </c>
      <c r="F18" s="31">
        <v>22.5</v>
      </c>
      <c r="G18" s="31">
        <f t="shared" si="0"/>
        <v>34</v>
      </c>
      <c r="H18" s="16">
        <v>1000</v>
      </c>
    </row>
    <row r="19" spans="1:8" x14ac:dyDescent="0.3">
      <c r="A19" s="31">
        <v>13</v>
      </c>
      <c r="B19" s="31" t="s">
        <v>7</v>
      </c>
      <c r="C19" s="32" t="s">
        <v>650</v>
      </c>
      <c r="D19" s="31" t="s">
        <v>9</v>
      </c>
      <c r="E19" s="31">
        <v>23</v>
      </c>
      <c r="F19" s="31">
        <v>12</v>
      </c>
      <c r="G19" s="31">
        <f t="shared" si="0"/>
        <v>35</v>
      </c>
      <c r="H19" s="16"/>
    </row>
    <row r="20" spans="1:8" x14ac:dyDescent="0.3">
      <c r="A20" s="31">
        <v>14</v>
      </c>
      <c r="B20" s="31" t="s">
        <v>7</v>
      </c>
      <c r="C20" s="32" t="s">
        <v>732</v>
      </c>
      <c r="D20" s="31" t="s">
        <v>16</v>
      </c>
      <c r="E20" s="31">
        <v>11.5</v>
      </c>
      <c r="F20" s="31">
        <v>33.5</v>
      </c>
      <c r="G20" s="31">
        <f t="shared" si="0"/>
        <v>45</v>
      </c>
      <c r="H20" s="16"/>
    </row>
    <row r="21" spans="1:8" x14ac:dyDescent="0.3">
      <c r="A21" s="31">
        <v>15</v>
      </c>
      <c r="B21" s="31" t="s">
        <v>7</v>
      </c>
      <c r="C21" s="32" t="s">
        <v>697</v>
      </c>
      <c r="D21" s="31" t="s">
        <v>59</v>
      </c>
      <c r="E21" s="31">
        <v>23</v>
      </c>
      <c r="F21" s="31">
        <v>22.5</v>
      </c>
      <c r="G21" s="31">
        <f t="shared" si="0"/>
        <v>45.5</v>
      </c>
      <c r="H21" s="16"/>
    </row>
    <row r="22" spans="1:8" x14ac:dyDescent="0.3">
      <c r="A22" s="31"/>
      <c r="B22" s="31" t="s">
        <v>7</v>
      </c>
      <c r="C22" s="32" t="s">
        <v>704</v>
      </c>
      <c r="D22" s="31" t="s">
        <v>34</v>
      </c>
      <c r="E22" s="31">
        <v>23</v>
      </c>
      <c r="F22" s="31">
        <v>22.5</v>
      </c>
      <c r="G22" s="31">
        <f t="shared" si="0"/>
        <v>45.5</v>
      </c>
      <c r="H22" s="16"/>
    </row>
    <row r="23" spans="1:8" x14ac:dyDescent="0.3">
      <c r="A23" s="31">
        <v>17</v>
      </c>
      <c r="B23" s="31" t="s">
        <v>7</v>
      </c>
      <c r="C23" s="32" t="s">
        <v>639</v>
      </c>
      <c r="D23" s="31" t="s">
        <v>9</v>
      </c>
      <c r="E23" s="31">
        <v>40.5</v>
      </c>
      <c r="F23" s="31">
        <v>5.5</v>
      </c>
      <c r="G23" s="31">
        <f t="shared" si="0"/>
        <v>46</v>
      </c>
      <c r="H23" s="16"/>
    </row>
    <row r="24" spans="1:8" x14ac:dyDescent="0.3">
      <c r="A24" s="31"/>
      <c r="B24" s="31" t="s">
        <v>7</v>
      </c>
      <c r="C24" s="32" t="s">
        <v>643</v>
      </c>
      <c r="D24" s="31" t="s">
        <v>9</v>
      </c>
      <c r="E24" s="31">
        <v>40.5</v>
      </c>
      <c r="F24" s="31">
        <v>5.5</v>
      </c>
      <c r="G24" s="31">
        <f t="shared" si="0"/>
        <v>46</v>
      </c>
      <c r="H24" s="16"/>
    </row>
    <row r="25" spans="1:8" x14ac:dyDescent="0.3">
      <c r="A25" s="31">
        <v>19</v>
      </c>
      <c r="B25" s="31" t="s">
        <v>7</v>
      </c>
      <c r="C25" s="32" t="s">
        <v>756</v>
      </c>
      <c r="D25" s="31" t="s">
        <v>13</v>
      </c>
      <c r="E25" s="31">
        <v>11.5</v>
      </c>
      <c r="F25" s="31">
        <v>48.5</v>
      </c>
      <c r="G25" s="31">
        <f t="shared" si="0"/>
        <v>60</v>
      </c>
      <c r="H25" s="16"/>
    </row>
    <row r="26" spans="1:8" x14ac:dyDescent="0.3">
      <c r="A26" s="31"/>
      <c r="B26" s="31" t="s">
        <v>7</v>
      </c>
      <c r="C26" s="32" t="s">
        <v>786</v>
      </c>
      <c r="D26" s="31" t="s">
        <v>248</v>
      </c>
      <c r="E26" s="31">
        <v>11.5</v>
      </c>
      <c r="F26" s="31">
        <v>48.5</v>
      </c>
      <c r="G26" s="31">
        <f t="shared" si="0"/>
        <v>60</v>
      </c>
      <c r="H26" s="16"/>
    </row>
    <row r="27" spans="1:8" x14ac:dyDescent="0.3">
      <c r="A27" s="31">
        <v>21</v>
      </c>
      <c r="B27" s="31" t="s">
        <v>7</v>
      </c>
      <c r="C27" s="32" t="s">
        <v>681</v>
      </c>
      <c r="D27" s="31" t="s">
        <v>213</v>
      </c>
      <c r="E27" s="31">
        <v>40.5</v>
      </c>
      <c r="F27" s="31">
        <v>22.5</v>
      </c>
      <c r="G27" s="31">
        <f t="shared" si="0"/>
        <v>63</v>
      </c>
      <c r="H27" s="16"/>
    </row>
    <row r="28" spans="1:8" x14ac:dyDescent="0.3">
      <c r="A28" s="31"/>
      <c r="B28" s="31" t="s">
        <v>7</v>
      </c>
      <c r="C28" s="32" t="s">
        <v>699</v>
      </c>
      <c r="D28" s="31" t="s">
        <v>286</v>
      </c>
      <c r="E28" s="31">
        <v>40.5</v>
      </c>
      <c r="F28" s="31">
        <v>22.5</v>
      </c>
      <c r="G28" s="31">
        <f t="shared" si="0"/>
        <v>63</v>
      </c>
      <c r="H28" s="16"/>
    </row>
    <row r="29" spans="1:8" x14ac:dyDescent="0.3">
      <c r="A29" s="31"/>
      <c r="B29" s="31" t="s">
        <v>7</v>
      </c>
      <c r="C29" s="32" t="s">
        <v>708</v>
      </c>
      <c r="D29" s="31" t="s">
        <v>9</v>
      </c>
      <c r="E29" s="31">
        <v>40.5</v>
      </c>
      <c r="F29" s="31">
        <v>22.5</v>
      </c>
      <c r="G29" s="31">
        <f t="shared" si="0"/>
        <v>63</v>
      </c>
      <c r="H29" s="16"/>
    </row>
    <row r="30" spans="1:8" x14ac:dyDescent="0.3">
      <c r="A30" s="31">
        <v>24</v>
      </c>
      <c r="B30" s="31" t="s">
        <v>7</v>
      </c>
      <c r="C30" s="32" t="s">
        <v>751</v>
      </c>
      <c r="D30" s="31" t="s">
        <v>91</v>
      </c>
      <c r="E30" s="31">
        <v>23</v>
      </c>
      <c r="F30" s="31">
        <v>48.5</v>
      </c>
      <c r="G30" s="31">
        <f t="shared" si="0"/>
        <v>71.5</v>
      </c>
      <c r="H30" s="16"/>
    </row>
    <row r="31" spans="1:8" x14ac:dyDescent="0.3">
      <c r="A31" s="31"/>
      <c r="B31" s="31" t="s">
        <v>7</v>
      </c>
      <c r="C31" s="32" t="s">
        <v>762</v>
      </c>
      <c r="D31" s="31" t="s">
        <v>763</v>
      </c>
      <c r="E31" s="31">
        <v>23</v>
      </c>
      <c r="F31" s="31">
        <v>48.5</v>
      </c>
      <c r="G31" s="31">
        <f t="shared" si="0"/>
        <v>71.5</v>
      </c>
      <c r="H31" s="16"/>
    </row>
    <row r="32" spans="1:8" x14ac:dyDescent="0.3">
      <c r="A32" s="31"/>
      <c r="B32" s="31" t="s">
        <v>7</v>
      </c>
      <c r="C32" s="32" t="s">
        <v>765</v>
      </c>
      <c r="D32" s="31" t="s">
        <v>132</v>
      </c>
      <c r="E32" s="31">
        <v>23</v>
      </c>
      <c r="F32" s="31">
        <v>48.5</v>
      </c>
      <c r="G32" s="31">
        <f t="shared" si="0"/>
        <v>71.5</v>
      </c>
      <c r="H32" s="16"/>
    </row>
    <row r="33" spans="1:8" x14ac:dyDescent="0.3">
      <c r="A33" s="31"/>
      <c r="B33" s="31" t="s">
        <v>7</v>
      </c>
      <c r="C33" s="32" t="s">
        <v>766</v>
      </c>
      <c r="D33" s="31" t="s">
        <v>96</v>
      </c>
      <c r="E33" s="31">
        <v>23</v>
      </c>
      <c r="F33" s="31">
        <v>48.5</v>
      </c>
      <c r="G33" s="31">
        <f t="shared" si="0"/>
        <v>71.5</v>
      </c>
      <c r="H33" s="16"/>
    </row>
    <row r="34" spans="1:8" x14ac:dyDescent="0.3">
      <c r="A34" s="31"/>
      <c r="B34" s="31" t="s">
        <v>7</v>
      </c>
      <c r="C34" s="32" t="s">
        <v>771</v>
      </c>
      <c r="D34" s="31" t="s">
        <v>9</v>
      </c>
      <c r="E34" s="31">
        <v>23</v>
      </c>
      <c r="F34" s="31">
        <v>48.5</v>
      </c>
      <c r="G34" s="31">
        <f t="shared" si="0"/>
        <v>71.5</v>
      </c>
      <c r="H34" s="16"/>
    </row>
    <row r="35" spans="1:8" x14ac:dyDescent="0.3">
      <c r="A35" s="31">
        <v>29</v>
      </c>
      <c r="B35" s="31" t="s">
        <v>7</v>
      </c>
      <c r="C35" s="32" t="s">
        <v>743</v>
      </c>
      <c r="D35" s="31" t="s">
        <v>744</v>
      </c>
      <c r="E35" s="31">
        <v>40.5</v>
      </c>
      <c r="F35" s="31">
        <v>33.5</v>
      </c>
      <c r="G35" s="31">
        <f t="shared" si="0"/>
        <v>74</v>
      </c>
      <c r="H35" s="16"/>
    </row>
    <row r="36" spans="1:8" x14ac:dyDescent="0.3">
      <c r="A36" s="31">
        <v>30</v>
      </c>
      <c r="B36" s="31" t="s">
        <v>7</v>
      </c>
      <c r="C36" s="32" t="s">
        <v>826</v>
      </c>
      <c r="D36" s="31" t="s">
        <v>9</v>
      </c>
      <c r="E36" s="31">
        <v>11.5</v>
      </c>
      <c r="F36" s="31">
        <v>63.5</v>
      </c>
      <c r="G36" s="31">
        <f t="shared" si="0"/>
        <v>75</v>
      </c>
      <c r="H36" s="16"/>
    </row>
    <row r="37" spans="1:8" x14ac:dyDescent="0.3">
      <c r="A37" s="31"/>
      <c r="B37" s="31" t="s">
        <v>7</v>
      </c>
      <c r="C37" s="32" t="s">
        <v>827</v>
      </c>
      <c r="D37" s="31" t="s">
        <v>121</v>
      </c>
      <c r="E37" s="31">
        <v>11.5</v>
      </c>
      <c r="F37" s="31">
        <v>63.5</v>
      </c>
      <c r="G37" s="31">
        <f t="shared" si="0"/>
        <v>75</v>
      </c>
      <c r="H37" s="16"/>
    </row>
    <row r="38" spans="1:8" x14ac:dyDescent="0.3">
      <c r="A38" s="31">
        <v>32</v>
      </c>
      <c r="B38" s="31" t="s">
        <v>7</v>
      </c>
      <c r="C38" s="32" t="s">
        <v>684</v>
      </c>
      <c r="D38" s="31" t="s">
        <v>9</v>
      </c>
      <c r="E38" s="31">
        <v>60.5</v>
      </c>
      <c r="F38" s="31">
        <v>22.5</v>
      </c>
      <c r="G38" s="31">
        <f t="shared" si="0"/>
        <v>83</v>
      </c>
      <c r="H38" s="16"/>
    </row>
    <row r="39" spans="1:8" x14ac:dyDescent="0.3">
      <c r="A39" s="31"/>
      <c r="B39" s="31" t="s">
        <v>7</v>
      </c>
      <c r="C39" s="32" t="s">
        <v>688</v>
      </c>
      <c r="D39" s="31" t="s">
        <v>689</v>
      </c>
      <c r="E39" s="31">
        <v>60.5</v>
      </c>
      <c r="F39" s="31">
        <v>22.5</v>
      </c>
      <c r="G39" s="31">
        <f t="shared" si="0"/>
        <v>83</v>
      </c>
      <c r="H39" s="16"/>
    </row>
    <row r="40" spans="1:8" x14ac:dyDescent="0.3">
      <c r="A40" s="31">
        <v>34</v>
      </c>
      <c r="B40" s="31" t="s">
        <v>7</v>
      </c>
      <c r="C40" s="32" t="s">
        <v>806</v>
      </c>
      <c r="D40" s="31" t="s">
        <v>91</v>
      </c>
      <c r="E40" s="31">
        <v>23</v>
      </c>
      <c r="F40" s="31">
        <v>63.5</v>
      </c>
      <c r="G40" s="31">
        <f t="shared" si="0"/>
        <v>86.5</v>
      </c>
      <c r="H40" s="16"/>
    </row>
    <row r="41" spans="1:8" x14ac:dyDescent="0.3">
      <c r="A41" s="31"/>
      <c r="B41" s="31" t="s">
        <v>7</v>
      </c>
      <c r="C41" s="32" t="s">
        <v>820</v>
      </c>
      <c r="D41" s="31" t="s">
        <v>9</v>
      </c>
      <c r="E41" s="31">
        <v>23</v>
      </c>
      <c r="F41" s="31">
        <v>63.5</v>
      </c>
      <c r="G41" s="31">
        <f t="shared" si="0"/>
        <v>86.5</v>
      </c>
      <c r="H41" s="16"/>
    </row>
    <row r="42" spans="1:8" x14ac:dyDescent="0.3">
      <c r="A42" s="31">
        <v>36</v>
      </c>
      <c r="B42" s="31" t="s">
        <v>7</v>
      </c>
      <c r="C42" s="32" t="s">
        <v>773</v>
      </c>
      <c r="D42" s="31" t="s">
        <v>31</v>
      </c>
      <c r="E42" s="31">
        <v>40.5</v>
      </c>
      <c r="F42" s="31">
        <v>48.5</v>
      </c>
      <c r="G42" s="31">
        <f t="shared" si="0"/>
        <v>89</v>
      </c>
      <c r="H42" s="16"/>
    </row>
    <row r="43" spans="1:8" x14ac:dyDescent="0.3">
      <c r="A43" s="31"/>
      <c r="B43" s="31" t="s">
        <v>7</v>
      </c>
      <c r="C43" s="32" t="s">
        <v>776</v>
      </c>
      <c r="D43" s="31" t="s">
        <v>9</v>
      </c>
      <c r="E43" s="31">
        <v>40.5</v>
      </c>
      <c r="F43" s="31">
        <v>48.5</v>
      </c>
      <c r="G43" s="31">
        <f t="shared" si="0"/>
        <v>89</v>
      </c>
      <c r="H43" s="16"/>
    </row>
    <row r="44" spans="1:8" x14ac:dyDescent="0.3">
      <c r="A44" s="31"/>
      <c r="B44" s="31" t="s">
        <v>7</v>
      </c>
      <c r="C44" s="32" t="s">
        <v>779</v>
      </c>
      <c r="D44" s="31" t="s">
        <v>9</v>
      </c>
      <c r="E44" s="31">
        <v>40.5</v>
      </c>
      <c r="F44" s="31">
        <v>48.5</v>
      </c>
      <c r="G44" s="31">
        <f t="shared" si="0"/>
        <v>89</v>
      </c>
      <c r="H44" s="16"/>
    </row>
    <row r="45" spans="1:8" x14ac:dyDescent="0.3">
      <c r="A45" s="31"/>
      <c r="B45" s="31" t="s">
        <v>7</v>
      </c>
      <c r="C45" s="32" t="s">
        <v>793</v>
      </c>
      <c r="D45" s="31" t="s">
        <v>248</v>
      </c>
      <c r="E45" s="31">
        <v>40.5</v>
      </c>
      <c r="F45" s="31">
        <v>48.5</v>
      </c>
      <c r="G45" s="31">
        <f t="shared" si="0"/>
        <v>89</v>
      </c>
      <c r="H45" s="16"/>
    </row>
    <row r="46" spans="1:8" x14ac:dyDescent="0.3">
      <c r="A46" s="31"/>
      <c r="B46" s="31" t="s">
        <v>11</v>
      </c>
      <c r="C46" s="32" t="s">
        <v>796</v>
      </c>
      <c r="D46" s="31" t="s">
        <v>9</v>
      </c>
      <c r="E46" s="31">
        <v>40.5</v>
      </c>
      <c r="F46" s="31">
        <v>48.5</v>
      </c>
      <c r="G46" s="31">
        <f t="shared" si="0"/>
        <v>89</v>
      </c>
      <c r="H46" s="16"/>
    </row>
    <row r="47" spans="1:8" x14ac:dyDescent="0.3">
      <c r="A47" s="31"/>
      <c r="B47" s="31" t="s">
        <v>7</v>
      </c>
      <c r="C47" s="32" t="s">
        <v>799</v>
      </c>
      <c r="D47" s="31" t="s">
        <v>91</v>
      </c>
      <c r="E47" s="31">
        <v>40.5</v>
      </c>
      <c r="F47" s="31">
        <v>48.5</v>
      </c>
      <c r="G47" s="31">
        <f t="shared" si="0"/>
        <v>89</v>
      </c>
      <c r="H47" s="16"/>
    </row>
    <row r="48" spans="1:8" x14ac:dyDescent="0.3">
      <c r="A48" s="31">
        <v>42</v>
      </c>
      <c r="B48" s="31" t="s">
        <v>7</v>
      </c>
      <c r="C48" s="32" t="s">
        <v>736</v>
      </c>
      <c r="D48" s="31" t="s">
        <v>382</v>
      </c>
      <c r="E48" s="31">
        <v>60.5</v>
      </c>
      <c r="F48" s="31">
        <v>33.5</v>
      </c>
      <c r="G48" s="31">
        <f t="shared" si="0"/>
        <v>94</v>
      </c>
      <c r="H48" s="16"/>
    </row>
    <row r="49" spans="1:8" x14ac:dyDescent="0.3">
      <c r="A49" s="31">
        <v>43</v>
      </c>
      <c r="B49" s="31" t="s">
        <v>7</v>
      </c>
      <c r="C49" s="32" t="s">
        <v>811</v>
      </c>
      <c r="D49" s="31" t="s">
        <v>191</v>
      </c>
      <c r="E49" s="31">
        <v>40.5</v>
      </c>
      <c r="F49" s="31">
        <v>63.5</v>
      </c>
      <c r="G49" s="31">
        <f t="shared" si="0"/>
        <v>104</v>
      </c>
      <c r="H49" s="16"/>
    </row>
    <row r="50" spans="1:8" x14ac:dyDescent="0.3">
      <c r="A50" s="31"/>
      <c r="B50" s="31" t="s">
        <v>7</v>
      </c>
      <c r="C50" s="32" t="s">
        <v>824</v>
      </c>
      <c r="D50" s="31" t="s">
        <v>9</v>
      </c>
      <c r="E50" s="31">
        <v>40.5</v>
      </c>
      <c r="F50" s="31">
        <v>63.5</v>
      </c>
      <c r="G50" s="31">
        <f t="shared" si="0"/>
        <v>104</v>
      </c>
      <c r="H50" s="16"/>
    </row>
    <row r="51" spans="1:8" x14ac:dyDescent="0.3">
      <c r="A51" s="31">
        <v>45</v>
      </c>
      <c r="B51" s="31" t="s">
        <v>7</v>
      </c>
      <c r="C51" s="32" t="s">
        <v>832</v>
      </c>
      <c r="D51" s="31" t="s">
        <v>16</v>
      </c>
      <c r="E51" s="31">
        <v>23</v>
      </c>
      <c r="F51" s="31">
        <v>81.5</v>
      </c>
      <c r="G51" s="31">
        <f t="shared" si="0"/>
        <v>104.5</v>
      </c>
      <c r="H51" s="16"/>
    </row>
    <row r="52" spans="1:8" x14ac:dyDescent="0.3">
      <c r="A52" s="31">
        <v>46</v>
      </c>
      <c r="B52" s="31" t="s">
        <v>11</v>
      </c>
      <c r="C52" s="32" t="s">
        <v>747</v>
      </c>
      <c r="D52" s="31" t="s">
        <v>9</v>
      </c>
      <c r="E52" s="31">
        <v>60.5</v>
      </c>
      <c r="F52" s="31">
        <v>48.5</v>
      </c>
      <c r="G52" s="31">
        <f t="shared" si="0"/>
        <v>109</v>
      </c>
      <c r="H52" s="16"/>
    </row>
    <row r="53" spans="1:8" x14ac:dyDescent="0.3">
      <c r="A53" s="31"/>
      <c r="B53" s="31" t="s">
        <v>7</v>
      </c>
      <c r="C53" s="32" t="s">
        <v>753</v>
      </c>
      <c r="D53" s="31" t="s">
        <v>9</v>
      </c>
      <c r="E53" s="31">
        <v>60.5</v>
      </c>
      <c r="F53" s="31">
        <v>48.5</v>
      </c>
      <c r="G53" s="31">
        <f t="shared" si="0"/>
        <v>109</v>
      </c>
      <c r="H53" s="16"/>
    </row>
    <row r="54" spans="1:8" x14ac:dyDescent="0.3">
      <c r="A54" s="31">
        <v>48</v>
      </c>
      <c r="B54" s="31" t="s">
        <v>7</v>
      </c>
      <c r="C54" s="32" t="s">
        <v>634</v>
      </c>
      <c r="D54" s="31" t="s">
        <v>248</v>
      </c>
      <c r="E54" s="31">
        <v>105.5</v>
      </c>
      <c r="F54" s="31">
        <v>5.5</v>
      </c>
      <c r="G54" s="31">
        <f t="shared" si="0"/>
        <v>111</v>
      </c>
      <c r="H54" s="16"/>
    </row>
    <row r="55" spans="1:8" x14ac:dyDescent="0.3">
      <c r="A55" s="31">
        <v>49</v>
      </c>
      <c r="B55" s="31" t="s">
        <v>7</v>
      </c>
      <c r="C55" s="32" t="s">
        <v>717</v>
      </c>
      <c r="D55" s="31" t="s">
        <v>248</v>
      </c>
      <c r="E55" s="31">
        <v>80.5</v>
      </c>
      <c r="F55" s="31">
        <v>33.5</v>
      </c>
      <c r="G55" s="31">
        <f t="shared" si="0"/>
        <v>114</v>
      </c>
      <c r="H55" s="16"/>
    </row>
    <row r="56" spans="1:8" x14ac:dyDescent="0.3">
      <c r="A56" s="31"/>
      <c r="B56" s="31" t="s">
        <v>7</v>
      </c>
      <c r="C56" s="32" t="s">
        <v>721</v>
      </c>
      <c r="D56" s="31" t="s">
        <v>31</v>
      </c>
      <c r="E56" s="31">
        <v>80.5</v>
      </c>
      <c r="F56" s="31">
        <v>33.5</v>
      </c>
      <c r="G56" s="31">
        <f t="shared" si="0"/>
        <v>114</v>
      </c>
      <c r="H56" s="16"/>
    </row>
    <row r="57" spans="1:8" x14ac:dyDescent="0.3">
      <c r="A57" s="31"/>
      <c r="B57" s="31" t="s">
        <v>7</v>
      </c>
      <c r="C57" s="32" t="s">
        <v>725</v>
      </c>
      <c r="D57" s="31" t="s">
        <v>308</v>
      </c>
      <c r="E57" s="31">
        <v>80.5</v>
      </c>
      <c r="F57" s="31">
        <v>33.5</v>
      </c>
      <c r="G57" s="31">
        <f t="shared" si="0"/>
        <v>114</v>
      </c>
      <c r="H57" s="16"/>
    </row>
    <row r="58" spans="1:8" x14ac:dyDescent="0.3">
      <c r="A58" s="31"/>
      <c r="B58" s="31" t="s">
        <v>7</v>
      </c>
      <c r="C58" s="32" t="s">
        <v>729</v>
      </c>
      <c r="D58" s="31" t="s">
        <v>248</v>
      </c>
      <c r="E58" s="31">
        <v>80.5</v>
      </c>
      <c r="F58" s="31">
        <v>33.5</v>
      </c>
      <c r="G58" s="31">
        <f t="shared" si="0"/>
        <v>114</v>
      </c>
      <c r="H58" s="16"/>
    </row>
    <row r="59" spans="1:8" x14ac:dyDescent="0.3">
      <c r="A59" s="31"/>
      <c r="B59" s="31" t="s">
        <v>7</v>
      </c>
      <c r="C59" s="32" t="s">
        <v>739</v>
      </c>
      <c r="D59" s="31" t="s">
        <v>121</v>
      </c>
      <c r="E59" s="31">
        <v>80.5</v>
      </c>
      <c r="F59" s="31">
        <v>33.5</v>
      </c>
      <c r="G59" s="31">
        <f t="shared" si="0"/>
        <v>114</v>
      </c>
      <c r="H59" s="16"/>
    </row>
    <row r="60" spans="1:8" x14ac:dyDescent="0.3">
      <c r="A60" s="31">
        <v>54</v>
      </c>
      <c r="B60" s="31" t="s">
        <v>7</v>
      </c>
      <c r="C60" s="32" t="s">
        <v>669</v>
      </c>
      <c r="D60" s="31" t="s">
        <v>9</v>
      </c>
      <c r="E60" s="31">
        <v>105.5</v>
      </c>
      <c r="F60" s="31">
        <v>12</v>
      </c>
      <c r="G60" s="31">
        <f t="shared" si="0"/>
        <v>117.5</v>
      </c>
      <c r="H60" s="16"/>
    </row>
    <row r="61" spans="1:8" x14ac:dyDescent="0.3">
      <c r="A61" s="31"/>
      <c r="B61" s="31" t="s">
        <v>7</v>
      </c>
      <c r="C61" s="32" t="s">
        <v>674</v>
      </c>
      <c r="D61" s="31" t="s">
        <v>9</v>
      </c>
      <c r="E61" s="31">
        <v>105.5</v>
      </c>
      <c r="F61" s="31">
        <v>12</v>
      </c>
      <c r="G61" s="31">
        <f t="shared" si="0"/>
        <v>117.5</v>
      </c>
      <c r="H61" s="16"/>
    </row>
    <row r="62" spans="1:8" x14ac:dyDescent="0.3">
      <c r="A62" s="31">
        <v>56</v>
      </c>
      <c r="B62" s="31" t="s">
        <v>7</v>
      </c>
      <c r="C62" s="32" t="s">
        <v>862</v>
      </c>
      <c r="D62" s="31" t="s">
        <v>121</v>
      </c>
      <c r="E62" s="31">
        <v>40.5</v>
      </c>
      <c r="F62" s="31">
        <v>81.5</v>
      </c>
      <c r="G62" s="31">
        <f t="shared" si="0"/>
        <v>122</v>
      </c>
      <c r="H62" s="16"/>
    </row>
    <row r="63" spans="1:8" x14ac:dyDescent="0.3">
      <c r="A63" s="31"/>
      <c r="B63" s="31" t="s">
        <v>7</v>
      </c>
      <c r="C63" s="32" t="s">
        <v>874</v>
      </c>
      <c r="D63" s="31" t="s">
        <v>856</v>
      </c>
      <c r="E63" s="31">
        <v>40.5</v>
      </c>
      <c r="F63" s="31">
        <v>81.5</v>
      </c>
      <c r="G63" s="31">
        <f t="shared" si="0"/>
        <v>122</v>
      </c>
      <c r="H63" s="16"/>
    </row>
    <row r="64" spans="1:8" x14ac:dyDescent="0.3">
      <c r="A64" s="31"/>
      <c r="B64" s="31" t="s">
        <v>7</v>
      </c>
      <c r="C64" s="32" t="s">
        <v>875</v>
      </c>
      <c r="D64" s="31" t="s">
        <v>9</v>
      </c>
      <c r="E64" s="31">
        <v>40.5</v>
      </c>
      <c r="F64" s="31">
        <v>81.5</v>
      </c>
      <c r="G64" s="31">
        <f t="shared" si="0"/>
        <v>122</v>
      </c>
      <c r="H64" s="16"/>
    </row>
    <row r="65" spans="1:8" x14ac:dyDescent="0.3">
      <c r="A65" s="31"/>
      <c r="B65" s="31" t="s">
        <v>7</v>
      </c>
      <c r="C65" s="32" t="s">
        <v>893</v>
      </c>
      <c r="D65" s="31" t="s">
        <v>9</v>
      </c>
      <c r="E65" s="31">
        <v>40.5</v>
      </c>
      <c r="F65" s="31">
        <v>81.5</v>
      </c>
      <c r="G65" s="31">
        <f t="shared" si="0"/>
        <v>122</v>
      </c>
      <c r="H65" s="16"/>
    </row>
    <row r="66" spans="1:8" x14ac:dyDescent="0.3">
      <c r="A66" s="31">
        <v>60</v>
      </c>
      <c r="B66" s="31" t="s">
        <v>7</v>
      </c>
      <c r="C66" s="32" t="s">
        <v>759</v>
      </c>
      <c r="D66" s="31" t="s">
        <v>13</v>
      </c>
      <c r="E66" s="31">
        <v>80.5</v>
      </c>
      <c r="F66" s="31">
        <v>48.5</v>
      </c>
      <c r="G66" s="31">
        <f t="shared" si="0"/>
        <v>129</v>
      </c>
      <c r="H66" s="16"/>
    </row>
    <row r="67" spans="1:8" x14ac:dyDescent="0.3">
      <c r="A67" s="31"/>
      <c r="B67" s="31" t="s">
        <v>7</v>
      </c>
      <c r="C67" s="32" t="s">
        <v>769</v>
      </c>
      <c r="D67" s="31" t="s">
        <v>689</v>
      </c>
      <c r="E67" s="31">
        <v>80.5</v>
      </c>
      <c r="F67" s="31">
        <v>48.5</v>
      </c>
      <c r="G67" s="31">
        <f t="shared" si="0"/>
        <v>129</v>
      </c>
      <c r="H67" s="16"/>
    </row>
    <row r="68" spans="1:8" x14ac:dyDescent="0.3">
      <c r="A68" s="31"/>
      <c r="B68" s="31" t="s">
        <v>7</v>
      </c>
      <c r="C68" s="32" t="s">
        <v>789</v>
      </c>
      <c r="D68" s="31" t="s">
        <v>9</v>
      </c>
      <c r="E68" s="31">
        <v>80.5</v>
      </c>
      <c r="F68" s="31">
        <v>48.5</v>
      </c>
      <c r="G68" s="31">
        <f t="shared" si="0"/>
        <v>129</v>
      </c>
      <c r="H68" s="16"/>
    </row>
    <row r="69" spans="1:8" x14ac:dyDescent="0.3">
      <c r="A69" s="31">
        <v>63</v>
      </c>
      <c r="B69" s="31" t="s">
        <v>7</v>
      </c>
      <c r="C69" s="32" t="s">
        <v>661</v>
      </c>
      <c r="D69" s="31" t="s">
        <v>96</v>
      </c>
      <c r="E69" s="31">
        <v>129.5</v>
      </c>
      <c r="F69" s="31">
        <v>12</v>
      </c>
      <c r="G69" s="31">
        <f t="shared" si="0"/>
        <v>141.5</v>
      </c>
      <c r="H69" s="16"/>
    </row>
    <row r="70" spans="1:8" x14ac:dyDescent="0.3">
      <c r="A70" s="31">
        <v>64</v>
      </c>
      <c r="B70" s="31" t="s">
        <v>7</v>
      </c>
      <c r="C70" s="32" t="s">
        <v>838</v>
      </c>
      <c r="D70" s="31" t="s">
        <v>34</v>
      </c>
      <c r="E70" s="31">
        <v>60.5</v>
      </c>
      <c r="F70" s="31">
        <v>81.5</v>
      </c>
      <c r="G70" s="31">
        <f t="shared" si="0"/>
        <v>142</v>
      </c>
      <c r="H70" s="16"/>
    </row>
    <row r="71" spans="1:8" x14ac:dyDescent="0.3">
      <c r="A71" s="31"/>
      <c r="B71" s="31" t="s">
        <v>7</v>
      </c>
      <c r="C71" s="32" t="s">
        <v>845</v>
      </c>
      <c r="D71" s="31" t="s">
        <v>9</v>
      </c>
      <c r="E71" s="31">
        <v>60.5</v>
      </c>
      <c r="F71" s="31">
        <v>81.5</v>
      </c>
      <c r="G71" s="31">
        <f t="shared" ref="G71:G134" si="1">SUM(E71:F71)</f>
        <v>142</v>
      </c>
      <c r="H71" s="16"/>
    </row>
    <row r="72" spans="1:8" x14ac:dyDescent="0.3">
      <c r="A72" s="31"/>
      <c r="B72" s="31"/>
      <c r="C72" s="32" t="s">
        <v>848</v>
      </c>
      <c r="D72" s="31" t="s">
        <v>9</v>
      </c>
      <c r="E72" s="31">
        <v>60.5</v>
      </c>
      <c r="F72" s="31">
        <v>81.5</v>
      </c>
      <c r="G72" s="31">
        <f t="shared" si="1"/>
        <v>142</v>
      </c>
      <c r="H72" s="16"/>
    </row>
    <row r="73" spans="1:8" x14ac:dyDescent="0.3">
      <c r="A73" s="31"/>
      <c r="B73" s="31" t="s">
        <v>11</v>
      </c>
      <c r="C73" s="32" t="s">
        <v>850</v>
      </c>
      <c r="D73" s="31" t="s">
        <v>163</v>
      </c>
      <c r="E73" s="31">
        <v>60.5</v>
      </c>
      <c r="F73" s="31">
        <v>81.5</v>
      </c>
      <c r="G73" s="31">
        <f t="shared" si="1"/>
        <v>142</v>
      </c>
      <c r="H73" s="16"/>
    </row>
    <row r="74" spans="1:8" x14ac:dyDescent="0.3">
      <c r="A74" s="31"/>
      <c r="B74" s="31" t="s">
        <v>7</v>
      </c>
      <c r="C74" s="32" t="s">
        <v>869</v>
      </c>
      <c r="D74" s="31" t="s">
        <v>9</v>
      </c>
      <c r="E74" s="31">
        <v>60.5</v>
      </c>
      <c r="F74" s="31">
        <v>81.5</v>
      </c>
      <c r="G74" s="31">
        <f t="shared" si="1"/>
        <v>142</v>
      </c>
      <c r="H74" s="16"/>
    </row>
    <row r="75" spans="1:8" x14ac:dyDescent="0.3">
      <c r="A75" s="31">
        <v>69</v>
      </c>
      <c r="B75" s="31" t="s">
        <v>7</v>
      </c>
      <c r="C75" s="32" t="s">
        <v>808</v>
      </c>
      <c r="D75" s="31" t="s">
        <v>9</v>
      </c>
      <c r="E75" s="31">
        <v>80.5</v>
      </c>
      <c r="F75" s="31">
        <v>63.5</v>
      </c>
      <c r="G75" s="31">
        <f t="shared" si="1"/>
        <v>144</v>
      </c>
      <c r="H75" s="16"/>
    </row>
    <row r="76" spans="1:8" x14ac:dyDescent="0.3">
      <c r="A76" s="31"/>
      <c r="B76" s="31" t="s">
        <v>7</v>
      </c>
      <c r="C76" s="32" t="s">
        <v>817</v>
      </c>
      <c r="D76" s="31" t="s">
        <v>9</v>
      </c>
      <c r="E76" s="31">
        <v>80.5</v>
      </c>
      <c r="F76" s="31">
        <v>63.5</v>
      </c>
      <c r="G76" s="31">
        <f t="shared" si="1"/>
        <v>144</v>
      </c>
      <c r="H76" s="16"/>
    </row>
    <row r="77" spans="1:8" x14ac:dyDescent="0.3">
      <c r="A77" s="31"/>
      <c r="B77" s="31" t="s">
        <v>7</v>
      </c>
      <c r="C77" s="32" t="s">
        <v>829</v>
      </c>
      <c r="D77" s="31" t="s">
        <v>68</v>
      </c>
      <c r="E77" s="31">
        <v>80.5</v>
      </c>
      <c r="F77" s="31">
        <v>63.5</v>
      </c>
      <c r="G77" s="31">
        <f t="shared" si="1"/>
        <v>144</v>
      </c>
      <c r="H77" s="16"/>
    </row>
    <row r="78" spans="1:8" x14ac:dyDescent="0.3">
      <c r="A78" s="31">
        <v>72</v>
      </c>
      <c r="B78" s="31" t="s">
        <v>7</v>
      </c>
      <c r="C78" s="32" t="s">
        <v>702</v>
      </c>
      <c r="D78" s="31" t="s">
        <v>9</v>
      </c>
      <c r="E78" s="31">
        <v>129.5</v>
      </c>
      <c r="F78" s="31">
        <v>22.5</v>
      </c>
      <c r="G78" s="31">
        <f t="shared" si="1"/>
        <v>152</v>
      </c>
      <c r="H78" s="16"/>
    </row>
    <row r="79" spans="1:8" x14ac:dyDescent="0.3">
      <c r="A79" s="31"/>
      <c r="B79" s="31" t="s">
        <v>11</v>
      </c>
      <c r="C79" s="32" t="s">
        <v>711</v>
      </c>
      <c r="D79" s="31" t="s">
        <v>9</v>
      </c>
      <c r="E79" s="31">
        <v>129.5</v>
      </c>
      <c r="F79" s="31">
        <v>22.5</v>
      </c>
      <c r="G79" s="31">
        <f t="shared" si="1"/>
        <v>152</v>
      </c>
      <c r="H79" s="16"/>
    </row>
    <row r="80" spans="1:8" x14ac:dyDescent="0.3">
      <c r="A80" s="31">
        <v>74</v>
      </c>
      <c r="B80" s="31" t="s">
        <v>7</v>
      </c>
      <c r="C80" s="32" t="s">
        <v>802</v>
      </c>
      <c r="D80" s="31" t="s">
        <v>34</v>
      </c>
      <c r="E80" s="31">
        <v>105.5</v>
      </c>
      <c r="F80" s="31">
        <v>48.5</v>
      </c>
      <c r="G80" s="31">
        <f t="shared" si="1"/>
        <v>154</v>
      </c>
      <c r="H80" s="16"/>
    </row>
    <row r="81" spans="1:8" x14ac:dyDescent="0.3">
      <c r="A81" s="31">
        <v>75</v>
      </c>
      <c r="B81" s="31" t="s">
        <v>7</v>
      </c>
      <c r="C81" s="32" t="s">
        <v>836</v>
      </c>
      <c r="D81" s="31" t="s">
        <v>213</v>
      </c>
      <c r="E81" s="31">
        <v>80.5</v>
      </c>
      <c r="F81" s="31">
        <v>81.5</v>
      </c>
      <c r="G81" s="31">
        <f t="shared" si="1"/>
        <v>162</v>
      </c>
      <c r="H81" s="16"/>
    </row>
    <row r="82" spans="1:8" x14ac:dyDescent="0.3">
      <c r="A82" s="31"/>
      <c r="B82" s="31" t="s">
        <v>7</v>
      </c>
      <c r="C82" s="32" t="s">
        <v>854</v>
      </c>
      <c r="D82" s="31" t="s">
        <v>9</v>
      </c>
      <c r="E82" s="31">
        <v>80.5</v>
      </c>
      <c r="F82" s="31">
        <v>81.5</v>
      </c>
      <c r="G82" s="31">
        <f t="shared" si="1"/>
        <v>162</v>
      </c>
      <c r="H82" s="16"/>
    </row>
    <row r="83" spans="1:8" x14ac:dyDescent="0.3">
      <c r="A83" s="31"/>
      <c r="B83" s="31" t="s">
        <v>7</v>
      </c>
      <c r="C83" s="32" t="s">
        <v>858</v>
      </c>
      <c r="D83" s="31" t="s">
        <v>163</v>
      </c>
      <c r="E83" s="31">
        <v>80.5</v>
      </c>
      <c r="F83" s="31">
        <v>81.5</v>
      </c>
      <c r="G83" s="31">
        <f t="shared" si="1"/>
        <v>162</v>
      </c>
      <c r="H83" s="16"/>
    </row>
    <row r="84" spans="1:8" x14ac:dyDescent="0.3">
      <c r="A84" s="31"/>
      <c r="B84" s="31" t="s">
        <v>7</v>
      </c>
      <c r="C84" s="32" t="s">
        <v>877</v>
      </c>
      <c r="D84" s="31" t="s">
        <v>9</v>
      </c>
      <c r="E84" s="31">
        <v>80.5</v>
      </c>
      <c r="F84" s="31">
        <v>81.5</v>
      </c>
      <c r="G84" s="31">
        <f t="shared" si="1"/>
        <v>162</v>
      </c>
      <c r="H84" s="16"/>
    </row>
    <row r="85" spans="1:8" x14ac:dyDescent="0.3">
      <c r="A85" s="31"/>
      <c r="B85" s="31" t="s">
        <v>7</v>
      </c>
      <c r="C85" s="32" t="s">
        <v>941</v>
      </c>
      <c r="D85" s="31" t="s">
        <v>9</v>
      </c>
      <c r="E85" s="31">
        <v>40.5</v>
      </c>
      <c r="F85" s="31">
        <v>121.5</v>
      </c>
      <c r="G85" s="31">
        <f t="shared" si="1"/>
        <v>162</v>
      </c>
      <c r="H85" s="16"/>
    </row>
    <row r="86" spans="1:8" x14ac:dyDescent="0.3">
      <c r="A86" s="31"/>
      <c r="B86" s="31" t="s">
        <v>7</v>
      </c>
      <c r="C86" s="32" t="s">
        <v>946</v>
      </c>
      <c r="D86" s="31" t="s">
        <v>9</v>
      </c>
      <c r="E86" s="31">
        <v>40.5</v>
      </c>
      <c r="F86" s="31">
        <v>121.5</v>
      </c>
      <c r="G86" s="31">
        <f t="shared" si="1"/>
        <v>162</v>
      </c>
      <c r="H86" s="16"/>
    </row>
    <row r="87" spans="1:8" x14ac:dyDescent="0.3">
      <c r="A87" s="31"/>
      <c r="B87" s="31" t="s">
        <v>7</v>
      </c>
      <c r="C87" s="32" t="s">
        <v>955</v>
      </c>
      <c r="D87" s="31" t="s">
        <v>91</v>
      </c>
      <c r="E87" s="31">
        <v>40.5</v>
      </c>
      <c r="F87" s="31">
        <v>121.5</v>
      </c>
      <c r="G87" s="31">
        <f t="shared" si="1"/>
        <v>162</v>
      </c>
      <c r="H87" s="16"/>
    </row>
    <row r="88" spans="1:8" x14ac:dyDescent="0.3">
      <c r="A88" s="31"/>
      <c r="B88" s="31" t="s">
        <v>7</v>
      </c>
      <c r="C88" s="32" t="s">
        <v>970</v>
      </c>
      <c r="D88" s="31" t="s">
        <v>39</v>
      </c>
      <c r="E88" s="31">
        <v>40.5</v>
      </c>
      <c r="F88" s="31">
        <v>121.5</v>
      </c>
      <c r="G88" s="31">
        <f t="shared" si="1"/>
        <v>162</v>
      </c>
      <c r="H88" s="16"/>
    </row>
    <row r="89" spans="1:8" x14ac:dyDescent="0.3">
      <c r="A89" s="31">
        <v>83</v>
      </c>
      <c r="B89" s="31" t="s">
        <v>7</v>
      </c>
      <c r="C89" s="32" t="s">
        <v>715</v>
      </c>
      <c r="D89" s="31" t="s">
        <v>13</v>
      </c>
      <c r="E89" s="31">
        <v>129.5</v>
      </c>
      <c r="F89" s="31">
        <v>33.5</v>
      </c>
      <c r="G89" s="31">
        <f t="shared" si="1"/>
        <v>163</v>
      </c>
      <c r="H89" s="16"/>
    </row>
    <row r="90" spans="1:8" x14ac:dyDescent="0.3">
      <c r="A90" s="31">
        <v>84</v>
      </c>
      <c r="B90" s="31" t="s">
        <v>7</v>
      </c>
      <c r="C90" s="32" t="s">
        <v>902</v>
      </c>
      <c r="D90" s="31" t="s">
        <v>9</v>
      </c>
      <c r="E90" s="31">
        <v>60.5</v>
      </c>
      <c r="F90" s="31">
        <v>103</v>
      </c>
      <c r="G90" s="31">
        <f t="shared" si="1"/>
        <v>163.5</v>
      </c>
      <c r="H90" s="16"/>
    </row>
    <row r="91" spans="1:8" x14ac:dyDescent="0.3">
      <c r="A91" s="31"/>
      <c r="B91" s="31" t="s">
        <v>7</v>
      </c>
      <c r="C91" s="32" t="s">
        <v>905</v>
      </c>
      <c r="D91" s="31" t="s">
        <v>213</v>
      </c>
      <c r="E91" s="31">
        <v>60.5</v>
      </c>
      <c r="F91" s="31">
        <v>103</v>
      </c>
      <c r="G91" s="31">
        <f t="shared" si="1"/>
        <v>163.5</v>
      </c>
      <c r="H91" s="16"/>
    </row>
    <row r="92" spans="1:8" x14ac:dyDescent="0.3">
      <c r="A92" s="31"/>
      <c r="B92" s="31" t="s">
        <v>7</v>
      </c>
      <c r="C92" s="32" t="s">
        <v>918</v>
      </c>
      <c r="D92" s="31" t="s">
        <v>919</v>
      </c>
      <c r="E92" s="31">
        <v>60.5</v>
      </c>
      <c r="F92" s="31">
        <v>103</v>
      </c>
      <c r="G92" s="31">
        <f t="shared" si="1"/>
        <v>163.5</v>
      </c>
      <c r="H92" s="16"/>
    </row>
    <row r="93" spans="1:8" x14ac:dyDescent="0.3">
      <c r="A93" s="31">
        <v>87</v>
      </c>
      <c r="B93" s="31" t="s">
        <v>7</v>
      </c>
      <c r="C93" s="32" t="s">
        <v>813</v>
      </c>
      <c r="D93" s="31" t="s">
        <v>248</v>
      </c>
      <c r="E93" s="31">
        <v>105.5</v>
      </c>
      <c r="F93" s="31">
        <v>63.5</v>
      </c>
      <c r="G93" s="31">
        <f t="shared" si="1"/>
        <v>169</v>
      </c>
      <c r="H93" s="16"/>
    </row>
    <row r="94" spans="1:8" x14ac:dyDescent="0.3">
      <c r="A94" s="31">
        <v>88</v>
      </c>
      <c r="B94" s="31" t="s">
        <v>7</v>
      </c>
      <c r="C94" s="32" t="s">
        <v>782</v>
      </c>
      <c r="D94" s="31" t="s">
        <v>658</v>
      </c>
      <c r="E94" s="31">
        <v>129.5</v>
      </c>
      <c r="F94" s="31">
        <v>48.5</v>
      </c>
      <c r="G94" s="31">
        <f t="shared" si="1"/>
        <v>178</v>
      </c>
      <c r="H94" s="16"/>
    </row>
    <row r="95" spans="1:8" x14ac:dyDescent="0.3">
      <c r="A95" s="31">
        <v>89</v>
      </c>
      <c r="B95" s="31" t="s">
        <v>7</v>
      </c>
      <c r="C95" s="32" t="s">
        <v>994</v>
      </c>
      <c r="D95" s="31" t="s">
        <v>9</v>
      </c>
      <c r="E95" s="31">
        <v>40.5</v>
      </c>
      <c r="F95" s="31">
        <v>140</v>
      </c>
      <c r="G95" s="31">
        <f t="shared" si="1"/>
        <v>180.5</v>
      </c>
      <c r="H95" s="16"/>
    </row>
    <row r="96" spans="1:8" x14ac:dyDescent="0.3">
      <c r="A96" s="31">
        <v>90</v>
      </c>
      <c r="B96" s="31" t="s">
        <v>7</v>
      </c>
      <c r="C96" s="32" t="s">
        <v>951</v>
      </c>
      <c r="D96" s="31" t="s">
        <v>9</v>
      </c>
      <c r="E96" s="31">
        <v>60.5</v>
      </c>
      <c r="F96" s="31">
        <v>121.5</v>
      </c>
      <c r="G96" s="31">
        <f t="shared" si="1"/>
        <v>182</v>
      </c>
      <c r="H96" s="16"/>
    </row>
    <row r="97" spans="1:8" x14ac:dyDescent="0.3">
      <c r="A97" s="31">
        <v>91</v>
      </c>
      <c r="B97" s="31" t="s">
        <v>7</v>
      </c>
      <c r="C97" s="32" t="s">
        <v>901</v>
      </c>
      <c r="D97" s="31" t="s">
        <v>36</v>
      </c>
      <c r="E97" s="31">
        <v>80.5</v>
      </c>
      <c r="F97" s="31">
        <v>103</v>
      </c>
      <c r="G97" s="31">
        <f t="shared" si="1"/>
        <v>183.5</v>
      </c>
      <c r="H97" s="16"/>
    </row>
    <row r="98" spans="1:8" x14ac:dyDescent="0.3">
      <c r="A98" s="31"/>
      <c r="B98" s="31" t="s">
        <v>7</v>
      </c>
      <c r="C98" s="32" t="s">
        <v>908</v>
      </c>
      <c r="D98" s="31" t="s">
        <v>128</v>
      </c>
      <c r="E98" s="31">
        <v>80.5</v>
      </c>
      <c r="F98" s="31">
        <v>103</v>
      </c>
      <c r="G98" s="31">
        <f t="shared" si="1"/>
        <v>183.5</v>
      </c>
      <c r="H98" s="16"/>
    </row>
    <row r="99" spans="1:8" x14ac:dyDescent="0.3">
      <c r="A99" s="31"/>
      <c r="B99" s="31" t="s">
        <v>7</v>
      </c>
      <c r="C99" s="32" t="s">
        <v>928</v>
      </c>
      <c r="D99" s="31" t="s">
        <v>59</v>
      </c>
      <c r="E99" s="31">
        <v>80.5</v>
      </c>
      <c r="F99" s="31">
        <v>103</v>
      </c>
      <c r="G99" s="31">
        <f t="shared" si="1"/>
        <v>183.5</v>
      </c>
      <c r="H99" s="16"/>
    </row>
    <row r="100" spans="1:8" x14ac:dyDescent="0.3">
      <c r="A100" s="31">
        <v>94</v>
      </c>
      <c r="B100" s="31" t="s">
        <v>7</v>
      </c>
      <c r="C100" s="32" t="s">
        <v>840</v>
      </c>
      <c r="D100" s="31" t="s">
        <v>9</v>
      </c>
      <c r="E100" s="31">
        <v>105.5</v>
      </c>
      <c r="F100" s="31">
        <v>81.5</v>
      </c>
      <c r="G100" s="31">
        <f t="shared" si="1"/>
        <v>187</v>
      </c>
      <c r="H100" s="16"/>
    </row>
    <row r="101" spans="1:8" x14ac:dyDescent="0.3">
      <c r="A101" s="31"/>
      <c r="B101" s="31" t="s">
        <v>7</v>
      </c>
      <c r="C101" s="32" t="s">
        <v>855</v>
      </c>
      <c r="D101" s="31" t="s">
        <v>856</v>
      </c>
      <c r="E101" s="31">
        <v>105.5</v>
      </c>
      <c r="F101" s="31">
        <v>81.5</v>
      </c>
      <c r="G101" s="31">
        <f t="shared" si="1"/>
        <v>187</v>
      </c>
      <c r="H101" s="16"/>
    </row>
    <row r="102" spans="1:8" x14ac:dyDescent="0.3">
      <c r="A102" s="31"/>
      <c r="B102" s="31" t="s">
        <v>7</v>
      </c>
      <c r="C102" s="32" t="s">
        <v>866</v>
      </c>
      <c r="D102" s="31" t="s">
        <v>9</v>
      </c>
      <c r="E102" s="31">
        <v>105.5</v>
      </c>
      <c r="F102" s="31">
        <v>81.5</v>
      </c>
      <c r="G102" s="31">
        <f t="shared" si="1"/>
        <v>187</v>
      </c>
      <c r="H102" s="16"/>
    </row>
    <row r="103" spans="1:8" x14ac:dyDescent="0.3">
      <c r="A103" s="31"/>
      <c r="B103" s="31" t="s">
        <v>7</v>
      </c>
      <c r="C103" s="32" t="s">
        <v>872</v>
      </c>
      <c r="D103" s="31" t="s">
        <v>9</v>
      </c>
      <c r="E103" s="31">
        <v>105.5</v>
      </c>
      <c r="F103" s="31">
        <v>81.5</v>
      </c>
      <c r="G103" s="31">
        <f t="shared" si="1"/>
        <v>187</v>
      </c>
      <c r="H103" s="16"/>
    </row>
    <row r="104" spans="1:8" x14ac:dyDescent="0.3">
      <c r="A104" s="31"/>
      <c r="B104" s="31" t="s">
        <v>7</v>
      </c>
      <c r="C104" s="32" t="s">
        <v>882</v>
      </c>
      <c r="D104" s="31" t="s">
        <v>213</v>
      </c>
      <c r="E104" s="31">
        <v>105.5</v>
      </c>
      <c r="F104" s="31">
        <v>81.5</v>
      </c>
      <c r="G104" s="31">
        <f t="shared" si="1"/>
        <v>187</v>
      </c>
      <c r="H104" s="16"/>
    </row>
    <row r="105" spans="1:8" x14ac:dyDescent="0.3">
      <c r="A105" s="31">
        <v>99</v>
      </c>
      <c r="B105" s="31" t="s">
        <v>11</v>
      </c>
      <c r="C105" s="32" t="s">
        <v>984</v>
      </c>
      <c r="D105" s="31" t="s">
        <v>9</v>
      </c>
      <c r="E105" s="31">
        <v>60.5</v>
      </c>
      <c r="F105" s="31">
        <v>140</v>
      </c>
      <c r="G105" s="31">
        <f t="shared" si="1"/>
        <v>200.5</v>
      </c>
      <c r="H105" s="16"/>
    </row>
    <row r="106" spans="1:8" x14ac:dyDescent="0.3">
      <c r="A106" s="31">
        <v>100</v>
      </c>
      <c r="B106" s="31" t="s">
        <v>11</v>
      </c>
      <c r="C106" s="32" t="s">
        <v>713</v>
      </c>
      <c r="D106" s="31" t="s">
        <v>9</v>
      </c>
      <c r="E106" s="31">
        <v>167.5</v>
      </c>
      <c r="F106" s="31">
        <v>33.5</v>
      </c>
      <c r="G106" s="31">
        <f t="shared" si="1"/>
        <v>201</v>
      </c>
      <c r="H106" s="16"/>
    </row>
    <row r="107" spans="1:8" x14ac:dyDescent="0.3">
      <c r="A107" s="31">
        <v>101</v>
      </c>
      <c r="B107" s="31"/>
      <c r="C107" s="32" t="s">
        <v>913</v>
      </c>
      <c r="D107" s="31" t="s">
        <v>9</v>
      </c>
      <c r="E107" s="31">
        <v>105.5</v>
      </c>
      <c r="F107" s="31">
        <v>103</v>
      </c>
      <c r="G107" s="31">
        <f t="shared" si="1"/>
        <v>208.5</v>
      </c>
      <c r="H107" s="16"/>
    </row>
    <row r="108" spans="1:8" x14ac:dyDescent="0.3">
      <c r="A108" s="31"/>
      <c r="B108" s="31" t="s">
        <v>7</v>
      </c>
      <c r="C108" s="32" t="s">
        <v>922</v>
      </c>
      <c r="D108" s="31" t="s">
        <v>9</v>
      </c>
      <c r="E108" s="31">
        <v>105.5</v>
      </c>
      <c r="F108" s="31">
        <v>103</v>
      </c>
      <c r="G108" s="31">
        <f t="shared" si="1"/>
        <v>208.5</v>
      </c>
      <c r="H108" s="16"/>
    </row>
    <row r="109" spans="1:8" x14ac:dyDescent="0.3">
      <c r="A109" s="31"/>
      <c r="B109" s="31" t="s">
        <v>7</v>
      </c>
      <c r="C109" s="32" t="s">
        <v>924</v>
      </c>
      <c r="D109" s="31" t="s">
        <v>9</v>
      </c>
      <c r="E109" s="31">
        <v>105.5</v>
      </c>
      <c r="F109" s="31">
        <v>103</v>
      </c>
      <c r="G109" s="31">
        <f t="shared" si="1"/>
        <v>208.5</v>
      </c>
      <c r="H109" s="16"/>
    </row>
    <row r="110" spans="1:8" x14ac:dyDescent="0.3">
      <c r="A110" s="31">
        <v>104</v>
      </c>
      <c r="B110" s="31" t="s">
        <v>7</v>
      </c>
      <c r="C110" s="32" t="s">
        <v>843</v>
      </c>
      <c r="D110" s="31" t="s">
        <v>68</v>
      </c>
      <c r="E110" s="31">
        <v>129.5</v>
      </c>
      <c r="F110" s="31">
        <v>81.5</v>
      </c>
      <c r="G110" s="31">
        <f t="shared" si="1"/>
        <v>211</v>
      </c>
      <c r="H110" s="16"/>
    </row>
    <row r="111" spans="1:8" x14ac:dyDescent="0.3">
      <c r="A111" s="31"/>
      <c r="B111" s="31" t="s">
        <v>7</v>
      </c>
      <c r="C111" s="32" t="s">
        <v>846</v>
      </c>
      <c r="D111" s="31" t="s">
        <v>39</v>
      </c>
      <c r="E111" s="31">
        <v>129.5</v>
      </c>
      <c r="F111" s="31">
        <v>81.5</v>
      </c>
      <c r="G111" s="31">
        <f t="shared" si="1"/>
        <v>211</v>
      </c>
      <c r="H111" s="16"/>
    </row>
    <row r="112" spans="1:8" x14ac:dyDescent="0.3">
      <c r="A112" s="31"/>
      <c r="B112" s="31" t="s">
        <v>7</v>
      </c>
      <c r="C112" s="32" t="s">
        <v>879</v>
      </c>
      <c r="D112" s="31" t="s">
        <v>9</v>
      </c>
      <c r="E112" s="31">
        <v>129.5</v>
      </c>
      <c r="F112" s="31">
        <v>81.5</v>
      </c>
      <c r="G112" s="31">
        <f t="shared" si="1"/>
        <v>211</v>
      </c>
      <c r="H112" s="16"/>
    </row>
    <row r="113" spans="1:8" x14ac:dyDescent="0.3">
      <c r="A113" s="31"/>
      <c r="B113" s="31" t="s">
        <v>7</v>
      </c>
      <c r="C113" s="32" t="s">
        <v>885</v>
      </c>
      <c r="D113" s="31" t="s">
        <v>886</v>
      </c>
      <c r="E113" s="31">
        <v>129.5</v>
      </c>
      <c r="F113" s="31">
        <v>81.5</v>
      </c>
      <c r="G113" s="31">
        <f t="shared" si="1"/>
        <v>211</v>
      </c>
      <c r="H113" s="16"/>
    </row>
    <row r="114" spans="1:8" x14ac:dyDescent="0.3">
      <c r="A114" s="31">
        <v>108</v>
      </c>
      <c r="B114" s="31" t="s">
        <v>7</v>
      </c>
      <c r="C114" s="32" t="s">
        <v>1058</v>
      </c>
      <c r="D114" s="31" t="s">
        <v>9</v>
      </c>
      <c r="E114" s="31">
        <v>40.5</v>
      </c>
      <c r="F114" s="31">
        <v>175</v>
      </c>
      <c r="G114" s="31">
        <f t="shared" si="1"/>
        <v>215.5</v>
      </c>
      <c r="H114" s="16"/>
    </row>
    <row r="115" spans="1:8" x14ac:dyDescent="0.3">
      <c r="A115" s="31">
        <v>109</v>
      </c>
      <c r="B115" s="31" t="s">
        <v>7</v>
      </c>
      <c r="C115" s="32" t="s">
        <v>1028</v>
      </c>
      <c r="D115" s="31" t="s">
        <v>9</v>
      </c>
      <c r="E115" s="31">
        <v>60.5</v>
      </c>
      <c r="F115" s="31">
        <v>158</v>
      </c>
      <c r="G115" s="31">
        <f t="shared" si="1"/>
        <v>218.5</v>
      </c>
      <c r="H115" s="16"/>
    </row>
    <row r="116" spans="1:8" x14ac:dyDescent="0.3">
      <c r="A116" s="31">
        <v>110</v>
      </c>
      <c r="B116" s="31" t="s">
        <v>7</v>
      </c>
      <c r="C116" s="32" t="s">
        <v>985</v>
      </c>
      <c r="D116" s="31" t="s">
        <v>59</v>
      </c>
      <c r="E116" s="31">
        <v>80.5</v>
      </c>
      <c r="F116" s="31">
        <v>140</v>
      </c>
      <c r="G116" s="31">
        <f t="shared" si="1"/>
        <v>220.5</v>
      </c>
      <c r="H116" s="16"/>
    </row>
    <row r="117" spans="1:8" x14ac:dyDescent="0.3">
      <c r="A117" s="31"/>
      <c r="B117" s="31" t="s">
        <v>7</v>
      </c>
      <c r="C117" s="32" t="s">
        <v>1002</v>
      </c>
      <c r="D117" s="31" t="s">
        <v>9</v>
      </c>
      <c r="E117" s="31">
        <v>80.5</v>
      </c>
      <c r="F117" s="31">
        <v>140</v>
      </c>
      <c r="G117" s="31">
        <f t="shared" si="1"/>
        <v>220.5</v>
      </c>
      <c r="H117" s="16"/>
    </row>
    <row r="118" spans="1:8" x14ac:dyDescent="0.3">
      <c r="A118" s="31">
        <v>112</v>
      </c>
      <c r="B118" s="31" t="s">
        <v>7</v>
      </c>
      <c r="C118" s="32" t="s">
        <v>937</v>
      </c>
      <c r="D118" s="31" t="s">
        <v>121</v>
      </c>
      <c r="E118" s="31">
        <v>105.5</v>
      </c>
      <c r="F118" s="31">
        <v>121.5</v>
      </c>
      <c r="G118" s="31">
        <f t="shared" si="1"/>
        <v>227</v>
      </c>
      <c r="H118" s="16"/>
    </row>
    <row r="119" spans="1:8" x14ac:dyDescent="0.3">
      <c r="A119" s="31"/>
      <c r="B119" s="31" t="s">
        <v>11</v>
      </c>
      <c r="C119" s="32" t="s">
        <v>939</v>
      </c>
      <c r="D119" s="31" t="s">
        <v>9</v>
      </c>
      <c r="E119" s="31">
        <v>105.5</v>
      </c>
      <c r="F119" s="31">
        <v>121.5</v>
      </c>
      <c r="G119" s="31">
        <f t="shared" si="1"/>
        <v>227</v>
      </c>
      <c r="H119" s="16"/>
    </row>
    <row r="120" spans="1:8" x14ac:dyDescent="0.3">
      <c r="A120" s="31"/>
      <c r="B120" s="31" t="s">
        <v>7</v>
      </c>
      <c r="C120" s="32" t="s">
        <v>944</v>
      </c>
      <c r="D120" s="31" t="s">
        <v>96</v>
      </c>
      <c r="E120" s="31">
        <v>105.5</v>
      </c>
      <c r="F120" s="31">
        <v>121.5</v>
      </c>
      <c r="G120" s="31">
        <f t="shared" si="1"/>
        <v>227</v>
      </c>
      <c r="H120" s="16"/>
    </row>
    <row r="121" spans="1:8" x14ac:dyDescent="0.3">
      <c r="A121" s="31">
        <v>115</v>
      </c>
      <c r="B121" s="31" t="s">
        <v>7</v>
      </c>
      <c r="C121" s="32" t="s">
        <v>861</v>
      </c>
      <c r="D121" s="31" t="s">
        <v>213</v>
      </c>
      <c r="E121" s="31">
        <v>151</v>
      </c>
      <c r="F121" s="31">
        <v>81.5</v>
      </c>
      <c r="G121" s="31">
        <f t="shared" si="1"/>
        <v>232.5</v>
      </c>
      <c r="H121" s="16"/>
    </row>
    <row r="122" spans="1:8" x14ac:dyDescent="0.3">
      <c r="A122" s="31"/>
      <c r="B122" s="31" t="s">
        <v>7</v>
      </c>
      <c r="C122" s="32" t="s">
        <v>899</v>
      </c>
      <c r="D122" s="31" t="s">
        <v>257</v>
      </c>
      <c r="E122" s="31">
        <v>129.5</v>
      </c>
      <c r="F122" s="31">
        <v>103</v>
      </c>
      <c r="G122" s="31">
        <f t="shared" si="1"/>
        <v>232.5</v>
      </c>
      <c r="H122" s="16"/>
    </row>
    <row r="123" spans="1:8" x14ac:dyDescent="0.3">
      <c r="A123" s="31">
        <v>117</v>
      </c>
      <c r="B123" s="31" t="s">
        <v>11</v>
      </c>
      <c r="C123" s="32" t="s">
        <v>977</v>
      </c>
      <c r="D123" s="31" t="s">
        <v>658</v>
      </c>
      <c r="E123" s="31">
        <v>105.5</v>
      </c>
      <c r="F123" s="31">
        <v>140</v>
      </c>
      <c r="G123" s="31">
        <f t="shared" si="1"/>
        <v>245.5</v>
      </c>
      <c r="H123" s="16"/>
    </row>
    <row r="124" spans="1:8" x14ac:dyDescent="0.3">
      <c r="A124" s="31"/>
      <c r="B124" s="31" t="s">
        <v>7</v>
      </c>
      <c r="C124" s="32" t="s">
        <v>998</v>
      </c>
      <c r="D124" s="31" t="s">
        <v>132</v>
      </c>
      <c r="E124" s="31">
        <v>105.5</v>
      </c>
      <c r="F124" s="31">
        <v>140</v>
      </c>
      <c r="G124" s="31">
        <f t="shared" si="1"/>
        <v>245.5</v>
      </c>
      <c r="H124" s="16"/>
    </row>
    <row r="125" spans="1:8" x14ac:dyDescent="0.3">
      <c r="A125" s="31">
        <v>119</v>
      </c>
      <c r="B125" s="31" t="s">
        <v>11</v>
      </c>
      <c r="C125" s="32" t="s">
        <v>852</v>
      </c>
      <c r="D125" s="31" t="s">
        <v>9</v>
      </c>
      <c r="E125" s="31">
        <v>167.5</v>
      </c>
      <c r="F125" s="31">
        <v>81.5</v>
      </c>
      <c r="G125" s="31">
        <f t="shared" si="1"/>
        <v>249</v>
      </c>
      <c r="H125" s="16"/>
    </row>
    <row r="126" spans="1:8" x14ac:dyDescent="0.3">
      <c r="A126" s="31">
        <v>120</v>
      </c>
      <c r="B126" s="31" t="s">
        <v>11</v>
      </c>
      <c r="C126" s="32" t="s">
        <v>933</v>
      </c>
      <c r="D126" s="31" t="s">
        <v>9</v>
      </c>
      <c r="E126" s="31">
        <v>129.5</v>
      </c>
      <c r="F126" s="31">
        <v>121.5</v>
      </c>
      <c r="G126" s="31">
        <f t="shared" si="1"/>
        <v>251</v>
      </c>
      <c r="H126" s="16"/>
    </row>
    <row r="127" spans="1:8" x14ac:dyDescent="0.3">
      <c r="A127" s="31"/>
      <c r="B127" s="31" t="s">
        <v>7</v>
      </c>
      <c r="C127" s="32" t="s">
        <v>943</v>
      </c>
      <c r="D127" s="31" t="s">
        <v>257</v>
      </c>
      <c r="E127" s="31">
        <v>129.5</v>
      </c>
      <c r="F127" s="31">
        <v>121.5</v>
      </c>
      <c r="G127" s="31">
        <f t="shared" si="1"/>
        <v>251</v>
      </c>
      <c r="H127" s="16"/>
    </row>
    <row r="128" spans="1:8" x14ac:dyDescent="0.3">
      <c r="A128" s="31"/>
      <c r="B128" s="31" t="s">
        <v>7</v>
      </c>
      <c r="C128" s="32" t="s">
        <v>963</v>
      </c>
      <c r="D128" s="31" t="s">
        <v>9</v>
      </c>
      <c r="E128" s="31">
        <v>129.5</v>
      </c>
      <c r="F128" s="31">
        <v>121.5</v>
      </c>
      <c r="G128" s="31">
        <f t="shared" si="1"/>
        <v>251</v>
      </c>
      <c r="H128" s="16"/>
    </row>
    <row r="129" spans="1:8" x14ac:dyDescent="0.3">
      <c r="A129" s="31"/>
      <c r="B129" s="31" t="s">
        <v>7</v>
      </c>
      <c r="C129" s="32" t="s">
        <v>966</v>
      </c>
      <c r="D129" s="31" t="s">
        <v>91</v>
      </c>
      <c r="E129" s="31">
        <v>129.5</v>
      </c>
      <c r="F129" s="31">
        <v>121.5</v>
      </c>
      <c r="G129" s="31">
        <f t="shared" si="1"/>
        <v>251</v>
      </c>
      <c r="H129" s="16"/>
    </row>
    <row r="130" spans="1:8" x14ac:dyDescent="0.3">
      <c r="A130" s="31"/>
      <c r="B130" s="31" t="s">
        <v>11</v>
      </c>
      <c r="C130" s="32" t="s">
        <v>972</v>
      </c>
      <c r="D130" s="31" t="s">
        <v>9</v>
      </c>
      <c r="E130" s="31">
        <v>129.5</v>
      </c>
      <c r="F130" s="31">
        <v>121.5</v>
      </c>
      <c r="G130" s="31">
        <f t="shared" si="1"/>
        <v>251</v>
      </c>
      <c r="H130" s="16"/>
    </row>
    <row r="131" spans="1:8" x14ac:dyDescent="0.3">
      <c r="A131" s="31">
        <v>125</v>
      </c>
      <c r="B131" s="31" t="s">
        <v>11</v>
      </c>
      <c r="C131" s="32" t="s">
        <v>897</v>
      </c>
      <c r="D131" s="31" t="s">
        <v>9</v>
      </c>
      <c r="E131" s="31">
        <v>151</v>
      </c>
      <c r="F131" s="31">
        <v>103</v>
      </c>
      <c r="G131" s="31">
        <f t="shared" si="1"/>
        <v>254</v>
      </c>
      <c r="H131" s="16"/>
    </row>
    <row r="132" spans="1:8" x14ac:dyDescent="0.3">
      <c r="A132" s="31"/>
      <c r="B132" s="31" t="s">
        <v>7</v>
      </c>
      <c r="C132" s="32" t="s">
        <v>904</v>
      </c>
      <c r="D132" s="31" t="s">
        <v>213</v>
      </c>
      <c r="E132" s="31">
        <v>151</v>
      </c>
      <c r="F132" s="31">
        <v>103</v>
      </c>
      <c r="G132" s="31">
        <f t="shared" si="1"/>
        <v>254</v>
      </c>
      <c r="H132" s="16"/>
    </row>
    <row r="133" spans="1:8" x14ac:dyDescent="0.3">
      <c r="A133" s="31"/>
      <c r="B133" s="31" t="s">
        <v>7</v>
      </c>
      <c r="C133" s="32" t="s">
        <v>907</v>
      </c>
      <c r="D133" s="31" t="s">
        <v>36</v>
      </c>
      <c r="E133" s="31">
        <v>151</v>
      </c>
      <c r="F133" s="31">
        <v>103</v>
      </c>
      <c r="G133" s="31">
        <f t="shared" si="1"/>
        <v>254</v>
      </c>
      <c r="H133" s="16"/>
    </row>
    <row r="134" spans="1:8" x14ac:dyDescent="0.3">
      <c r="A134" s="31"/>
      <c r="B134" s="31" t="s">
        <v>7</v>
      </c>
      <c r="C134" s="32" t="s">
        <v>911</v>
      </c>
      <c r="D134" s="31" t="s">
        <v>9</v>
      </c>
      <c r="E134" s="31">
        <v>151</v>
      </c>
      <c r="F134" s="31">
        <v>103</v>
      </c>
      <c r="G134" s="31">
        <f t="shared" si="1"/>
        <v>254</v>
      </c>
      <c r="H134" s="16"/>
    </row>
    <row r="135" spans="1:8" x14ac:dyDescent="0.3">
      <c r="A135" s="31"/>
      <c r="B135" s="31" t="s">
        <v>11</v>
      </c>
      <c r="C135" s="32" t="s">
        <v>916</v>
      </c>
      <c r="D135" s="31" t="s">
        <v>9</v>
      </c>
      <c r="E135" s="31">
        <v>151</v>
      </c>
      <c r="F135" s="31">
        <v>103</v>
      </c>
      <c r="G135" s="31">
        <f t="shared" ref="G135:G198" si="2">SUM(E135:F135)</f>
        <v>254</v>
      </c>
      <c r="H135" s="16"/>
    </row>
    <row r="136" spans="1:8" x14ac:dyDescent="0.3">
      <c r="A136" s="31">
        <v>130</v>
      </c>
      <c r="B136" s="31" t="s">
        <v>7</v>
      </c>
      <c r="C136" s="32" t="s">
        <v>889</v>
      </c>
      <c r="D136" s="31" t="s">
        <v>9</v>
      </c>
      <c r="E136" s="31">
        <v>181.5</v>
      </c>
      <c r="F136" s="31">
        <v>81.5</v>
      </c>
      <c r="G136" s="31">
        <f t="shared" si="2"/>
        <v>263</v>
      </c>
      <c r="H136" s="16"/>
    </row>
    <row r="137" spans="1:8" x14ac:dyDescent="0.3">
      <c r="A137" s="31">
        <v>131</v>
      </c>
      <c r="B137" s="31" t="s">
        <v>11</v>
      </c>
      <c r="C137" s="32" t="s">
        <v>1018</v>
      </c>
      <c r="D137" s="31" t="s">
        <v>163</v>
      </c>
      <c r="E137" s="31">
        <v>105.5</v>
      </c>
      <c r="F137" s="31">
        <v>158</v>
      </c>
      <c r="G137" s="31">
        <f t="shared" si="2"/>
        <v>263.5</v>
      </c>
      <c r="H137" s="16"/>
    </row>
    <row r="138" spans="1:8" x14ac:dyDescent="0.3">
      <c r="A138" s="31"/>
      <c r="B138" s="31" t="s">
        <v>11</v>
      </c>
      <c r="C138" s="32" t="s">
        <v>1026</v>
      </c>
      <c r="D138" s="31" t="s">
        <v>9</v>
      </c>
      <c r="E138" s="31">
        <v>105.5</v>
      </c>
      <c r="F138" s="31">
        <v>158</v>
      </c>
      <c r="G138" s="31">
        <f t="shared" si="2"/>
        <v>263.5</v>
      </c>
      <c r="H138" s="16"/>
    </row>
    <row r="139" spans="1:8" x14ac:dyDescent="0.3">
      <c r="A139" s="31"/>
      <c r="B139" s="31" t="s">
        <v>7</v>
      </c>
      <c r="C139" s="32" t="s">
        <v>1035</v>
      </c>
      <c r="D139" s="31" t="s">
        <v>213</v>
      </c>
      <c r="E139" s="31">
        <v>105.5</v>
      </c>
      <c r="F139" s="31">
        <v>158</v>
      </c>
      <c r="G139" s="31">
        <f t="shared" si="2"/>
        <v>263.5</v>
      </c>
      <c r="H139" s="16"/>
    </row>
    <row r="140" spans="1:8" x14ac:dyDescent="0.3">
      <c r="A140" s="31">
        <v>134</v>
      </c>
      <c r="B140" s="31" t="s">
        <v>11</v>
      </c>
      <c r="C140" s="32" t="s">
        <v>982</v>
      </c>
      <c r="D140" s="31" t="s">
        <v>9</v>
      </c>
      <c r="E140" s="31">
        <v>129.5</v>
      </c>
      <c r="F140" s="31">
        <v>140</v>
      </c>
      <c r="G140" s="31">
        <f t="shared" si="2"/>
        <v>269.5</v>
      </c>
      <c r="H140" s="16"/>
    </row>
    <row r="141" spans="1:8" x14ac:dyDescent="0.3">
      <c r="A141" s="31"/>
      <c r="B141" s="31" t="s">
        <v>107</v>
      </c>
      <c r="C141" s="32" t="s">
        <v>1009</v>
      </c>
      <c r="D141" s="31" t="s">
        <v>9</v>
      </c>
      <c r="E141" s="31">
        <v>129.5</v>
      </c>
      <c r="F141" s="31">
        <v>140</v>
      </c>
      <c r="G141" s="31">
        <f t="shared" si="2"/>
        <v>269.5</v>
      </c>
      <c r="H141" s="16"/>
    </row>
    <row r="142" spans="1:8" x14ac:dyDescent="0.3">
      <c r="A142" s="31"/>
      <c r="B142" s="31" t="s">
        <v>7</v>
      </c>
      <c r="C142" s="32" t="s">
        <v>1013</v>
      </c>
      <c r="D142" s="31" t="s">
        <v>9</v>
      </c>
      <c r="E142" s="31">
        <v>129.5</v>
      </c>
      <c r="F142" s="31">
        <v>140</v>
      </c>
      <c r="G142" s="31">
        <f t="shared" si="2"/>
        <v>269.5</v>
      </c>
      <c r="H142" s="16"/>
    </row>
    <row r="143" spans="1:8" x14ac:dyDescent="0.3">
      <c r="A143" s="31">
        <v>137</v>
      </c>
      <c r="B143" s="31" t="s">
        <v>11</v>
      </c>
      <c r="C143" s="32" t="s">
        <v>900</v>
      </c>
      <c r="D143" s="31" t="s">
        <v>9</v>
      </c>
      <c r="E143" s="31">
        <v>167.5</v>
      </c>
      <c r="F143" s="31">
        <v>103</v>
      </c>
      <c r="G143" s="31">
        <f t="shared" si="2"/>
        <v>270.5</v>
      </c>
      <c r="H143" s="16"/>
    </row>
    <row r="144" spans="1:8" x14ac:dyDescent="0.3">
      <c r="A144" s="31">
        <v>138</v>
      </c>
      <c r="B144" s="31" t="s">
        <v>7</v>
      </c>
      <c r="C144" s="32" t="s">
        <v>935</v>
      </c>
      <c r="D144" s="31" t="s">
        <v>68</v>
      </c>
      <c r="E144" s="31">
        <v>151</v>
      </c>
      <c r="F144" s="31">
        <v>121.5</v>
      </c>
      <c r="G144" s="31">
        <f t="shared" si="2"/>
        <v>272.5</v>
      </c>
      <c r="H144" s="16"/>
    </row>
    <row r="145" spans="1:8" x14ac:dyDescent="0.3">
      <c r="A145" s="31"/>
      <c r="B145" s="31" t="s">
        <v>7</v>
      </c>
      <c r="C145" s="32" t="s">
        <v>947</v>
      </c>
      <c r="D145" s="31" t="s">
        <v>9</v>
      </c>
      <c r="E145" s="31">
        <v>151</v>
      </c>
      <c r="F145" s="31">
        <v>121.5</v>
      </c>
      <c r="G145" s="31">
        <f t="shared" si="2"/>
        <v>272.5</v>
      </c>
      <c r="H145" s="16"/>
    </row>
    <row r="146" spans="1:8" x14ac:dyDescent="0.3">
      <c r="A146" s="31"/>
      <c r="B146" s="31"/>
      <c r="C146" s="32" t="s">
        <v>957</v>
      </c>
      <c r="D146" s="31" t="s">
        <v>9</v>
      </c>
      <c r="E146" s="31">
        <v>151</v>
      </c>
      <c r="F146" s="31">
        <v>121.5</v>
      </c>
      <c r="G146" s="31">
        <f t="shared" si="2"/>
        <v>272.5</v>
      </c>
      <c r="H146" s="16"/>
    </row>
    <row r="147" spans="1:8" x14ac:dyDescent="0.3">
      <c r="A147" s="31">
        <v>141</v>
      </c>
      <c r="B147" s="31" t="s">
        <v>7</v>
      </c>
      <c r="C147" s="32" t="s">
        <v>1109</v>
      </c>
      <c r="D147" s="31" t="s">
        <v>1110</v>
      </c>
      <c r="E147" s="31">
        <v>80.5</v>
      </c>
      <c r="F147" s="31">
        <v>193.5</v>
      </c>
      <c r="G147" s="31">
        <f t="shared" si="2"/>
        <v>274</v>
      </c>
      <c r="H147" s="16"/>
    </row>
    <row r="148" spans="1:8" x14ac:dyDescent="0.3">
      <c r="A148" s="31">
        <v>142</v>
      </c>
      <c r="B148" s="31" t="s">
        <v>7</v>
      </c>
      <c r="C148" s="32" t="s">
        <v>1125</v>
      </c>
      <c r="D148" s="31" t="s">
        <v>9</v>
      </c>
      <c r="E148" s="31">
        <v>80.5</v>
      </c>
      <c r="F148" s="31">
        <v>199</v>
      </c>
      <c r="G148" s="31">
        <f t="shared" si="2"/>
        <v>279.5</v>
      </c>
      <c r="H148" s="16"/>
    </row>
    <row r="149" spans="1:8" x14ac:dyDescent="0.3">
      <c r="A149" s="31">
        <v>143</v>
      </c>
      <c r="B149" s="31" t="s">
        <v>11</v>
      </c>
      <c r="C149" s="32" t="s">
        <v>1056</v>
      </c>
      <c r="D149" s="31" t="s">
        <v>172</v>
      </c>
      <c r="E149" s="31">
        <v>105.5</v>
      </c>
      <c r="F149" s="31">
        <v>175</v>
      </c>
      <c r="G149" s="31">
        <f t="shared" si="2"/>
        <v>280.5</v>
      </c>
      <c r="H149" s="16"/>
    </row>
    <row r="150" spans="1:8" x14ac:dyDescent="0.3">
      <c r="A150" s="31"/>
      <c r="B150" s="31" t="s">
        <v>107</v>
      </c>
      <c r="C150" s="32" t="s">
        <v>1067</v>
      </c>
      <c r="D150" s="31" t="s">
        <v>9</v>
      </c>
      <c r="E150" s="31">
        <v>105.5</v>
      </c>
      <c r="F150" s="31">
        <v>175</v>
      </c>
      <c r="G150" s="31">
        <f t="shared" si="2"/>
        <v>280.5</v>
      </c>
      <c r="H150" s="16"/>
    </row>
    <row r="151" spans="1:8" x14ac:dyDescent="0.3">
      <c r="A151" s="31">
        <v>145</v>
      </c>
      <c r="B151" s="31" t="s">
        <v>7</v>
      </c>
      <c r="C151" s="32" t="s">
        <v>952</v>
      </c>
      <c r="D151" s="31" t="s">
        <v>9</v>
      </c>
      <c r="E151" s="31">
        <v>167.5</v>
      </c>
      <c r="F151" s="31">
        <v>121.5</v>
      </c>
      <c r="G151" s="31">
        <f t="shared" si="2"/>
        <v>289</v>
      </c>
      <c r="H151" s="16"/>
    </row>
    <row r="152" spans="1:8" x14ac:dyDescent="0.3">
      <c r="A152" s="31">
        <v>146</v>
      </c>
      <c r="B152" s="31" t="s">
        <v>7</v>
      </c>
      <c r="C152" s="32" t="s">
        <v>979</v>
      </c>
      <c r="D152" s="31" t="s">
        <v>286</v>
      </c>
      <c r="E152" s="31">
        <v>151</v>
      </c>
      <c r="F152" s="31">
        <v>140</v>
      </c>
      <c r="G152" s="31">
        <f t="shared" si="2"/>
        <v>291</v>
      </c>
      <c r="H152" s="16"/>
    </row>
    <row r="153" spans="1:8" x14ac:dyDescent="0.3">
      <c r="A153" s="31"/>
      <c r="B153" s="31"/>
      <c r="C153" s="32" t="s">
        <v>990</v>
      </c>
      <c r="D153" s="31" t="s">
        <v>16</v>
      </c>
      <c r="E153" s="31">
        <v>151</v>
      </c>
      <c r="F153" s="31">
        <v>140</v>
      </c>
      <c r="G153" s="31">
        <f t="shared" si="2"/>
        <v>291</v>
      </c>
      <c r="H153" s="16"/>
    </row>
    <row r="154" spans="1:8" x14ac:dyDescent="0.3">
      <c r="A154" s="31"/>
      <c r="B154" s="31" t="s">
        <v>7</v>
      </c>
      <c r="C154" s="32" t="s">
        <v>992</v>
      </c>
      <c r="D154" s="31" t="s">
        <v>9</v>
      </c>
      <c r="E154" s="31">
        <v>151</v>
      </c>
      <c r="F154" s="31">
        <v>140</v>
      </c>
      <c r="G154" s="31">
        <f t="shared" si="2"/>
        <v>291</v>
      </c>
      <c r="H154" s="16"/>
    </row>
    <row r="155" spans="1:8" x14ac:dyDescent="0.3">
      <c r="A155" s="31"/>
      <c r="B155" s="31" t="s">
        <v>11</v>
      </c>
      <c r="C155" s="32" t="s">
        <v>1000</v>
      </c>
      <c r="D155" s="31" t="s">
        <v>763</v>
      </c>
      <c r="E155" s="31">
        <v>151</v>
      </c>
      <c r="F155" s="31">
        <v>140</v>
      </c>
      <c r="G155" s="31">
        <f t="shared" si="2"/>
        <v>291</v>
      </c>
      <c r="H155" s="16"/>
    </row>
    <row r="156" spans="1:8" x14ac:dyDescent="0.3">
      <c r="A156" s="31"/>
      <c r="B156" s="31" t="s">
        <v>11</v>
      </c>
      <c r="C156" s="32" t="s">
        <v>1016</v>
      </c>
      <c r="D156" s="31" t="s">
        <v>9</v>
      </c>
      <c r="E156" s="31">
        <v>151</v>
      </c>
      <c r="F156" s="31">
        <v>140</v>
      </c>
      <c r="G156" s="31">
        <f t="shared" si="2"/>
        <v>291</v>
      </c>
      <c r="H156" s="16"/>
    </row>
    <row r="157" spans="1:8" x14ac:dyDescent="0.3">
      <c r="A157" s="31">
        <v>151</v>
      </c>
      <c r="B157" s="31" t="s">
        <v>7</v>
      </c>
      <c r="C157" s="32" t="s">
        <v>1091</v>
      </c>
      <c r="D157" s="31" t="s">
        <v>9</v>
      </c>
      <c r="E157" s="31">
        <v>105.5</v>
      </c>
      <c r="F157" s="31">
        <v>186</v>
      </c>
      <c r="G157" s="31">
        <f t="shared" si="2"/>
        <v>291.5</v>
      </c>
      <c r="H157" s="16"/>
    </row>
    <row r="158" spans="1:8" x14ac:dyDescent="0.3">
      <c r="A158" s="31">
        <v>152</v>
      </c>
      <c r="B158" s="31" t="s">
        <v>7</v>
      </c>
      <c r="C158" s="32" t="s">
        <v>1107</v>
      </c>
      <c r="D158" s="31" t="s">
        <v>96</v>
      </c>
      <c r="E158" s="31">
        <v>105.5</v>
      </c>
      <c r="F158" s="31">
        <v>193.5</v>
      </c>
      <c r="G158" s="31">
        <f t="shared" si="2"/>
        <v>299</v>
      </c>
      <c r="H158" s="16"/>
    </row>
    <row r="159" spans="1:8" x14ac:dyDescent="0.3">
      <c r="A159" s="31">
        <v>153</v>
      </c>
      <c r="B159" s="31" t="s">
        <v>11</v>
      </c>
      <c r="C159" s="32" t="s">
        <v>960</v>
      </c>
      <c r="D159" s="31" t="s">
        <v>9</v>
      </c>
      <c r="E159" s="31">
        <v>181.5</v>
      </c>
      <c r="F159" s="31">
        <v>121.5</v>
      </c>
      <c r="G159" s="31">
        <f t="shared" si="2"/>
        <v>303</v>
      </c>
      <c r="H159" s="16"/>
    </row>
    <row r="160" spans="1:8" x14ac:dyDescent="0.3">
      <c r="A160" s="31"/>
      <c r="B160" s="31" t="s">
        <v>107</v>
      </c>
      <c r="C160" s="32" t="s">
        <v>974</v>
      </c>
      <c r="D160" s="31" t="s">
        <v>9</v>
      </c>
      <c r="E160" s="31">
        <v>181.5</v>
      </c>
      <c r="F160" s="31">
        <v>121.5</v>
      </c>
      <c r="G160" s="31">
        <f t="shared" si="2"/>
        <v>303</v>
      </c>
      <c r="H160" s="16"/>
    </row>
    <row r="161" spans="1:8" x14ac:dyDescent="0.3">
      <c r="A161" s="31">
        <v>155</v>
      </c>
      <c r="B161" s="31" t="s">
        <v>11</v>
      </c>
      <c r="C161" s="32" t="s">
        <v>1060</v>
      </c>
      <c r="D161" s="31" t="s">
        <v>9</v>
      </c>
      <c r="E161" s="31">
        <v>129.5</v>
      </c>
      <c r="F161" s="31">
        <v>175</v>
      </c>
      <c r="G161" s="31">
        <f t="shared" si="2"/>
        <v>304.5</v>
      </c>
      <c r="H161" s="16"/>
    </row>
    <row r="162" spans="1:8" x14ac:dyDescent="0.3">
      <c r="A162" s="31"/>
      <c r="B162" s="31" t="s">
        <v>7</v>
      </c>
      <c r="C162" s="32" t="s">
        <v>1064</v>
      </c>
      <c r="D162" s="31" t="s">
        <v>9</v>
      </c>
      <c r="E162" s="31">
        <v>129.5</v>
      </c>
      <c r="F162" s="31">
        <v>175</v>
      </c>
      <c r="G162" s="31">
        <f t="shared" si="2"/>
        <v>304.5</v>
      </c>
      <c r="H162" s="16"/>
    </row>
    <row r="163" spans="1:8" x14ac:dyDescent="0.3">
      <c r="A163" s="31">
        <v>157</v>
      </c>
      <c r="B163" s="31" t="s">
        <v>11</v>
      </c>
      <c r="C163" s="32" t="s">
        <v>1023</v>
      </c>
      <c r="D163" s="31" t="s">
        <v>1024</v>
      </c>
      <c r="E163" s="31">
        <v>151</v>
      </c>
      <c r="F163" s="31">
        <v>158</v>
      </c>
      <c r="G163" s="31">
        <f t="shared" si="2"/>
        <v>309</v>
      </c>
      <c r="H163" s="16"/>
    </row>
    <row r="164" spans="1:8" x14ac:dyDescent="0.3">
      <c r="A164" s="31"/>
      <c r="B164" s="31" t="s">
        <v>7</v>
      </c>
      <c r="C164" s="32" t="s">
        <v>1033</v>
      </c>
      <c r="D164" s="31" t="s">
        <v>286</v>
      </c>
      <c r="E164" s="31">
        <v>151</v>
      </c>
      <c r="F164" s="31">
        <v>158</v>
      </c>
      <c r="G164" s="31">
        <f t="shared" si="2"/>
        <v>309</v>
      </c>
      <c r="H164" s="16"/>
    </row>
    <row r="165" spans="1:8" x14ac:dyDescent="0.3">
      <c r="A165" s="31"/>
      <c r="B165" s="31" t="s">
        <v>11</v>
      </c>
      <c r="C165" s="32" t="s">
        <v>1039</v>
      </c>
      <c r="D165" s="31" t="s">
        <v>9</v>
      </c>
      <c r="E165" s="31">
        <v>151</v>
      </c>
      <c r="F165" s="31">
        <v>158</v>
      </c>
      <c r="G165" s="31">
        <f t="shared" si="2"/>
        <v>309</v>
      </c>
      <c r="H165" s="16"/>
    </row>
    <row r="166" spans="1:8" x14ac:dyDescent="0.3">
      <c r="A166" s="31"/>
      <c r="B166" s="31" t="s">
        <v>7</v>
      </c>
      <c r="C166" s="32" t="s">
        <v>1044</v>
      </c>
      <c r="D166" s="31" t="s">
        <v>9</v>
      </c>
      <c r="E166" s="31">
        <v>151</v>
      </c>
      <c r="F166" s="31">
        <v>158</v>
      </c>
      <c r="G166" s="31">
        <f t="shared" si="2"/>
        <v>309</v>
      </c>
      <c r="H166" s="16"/>
    </row>
    <row r="167" spans="1:8" x14ac:dyDescent="0.3">
      <c r="A167" s="31">
        <v>161</v>
      </c>
      <c r="B167" s="31" t="s">
        <v>7</v>
      </c>
      <c r="C167" s="32" t="s">
        <v>1093</v>
      </c>
      <c r="D167" s="31" t="s">
        <v>286</v>
      </c>
      <c r="E167" s="31">
        <v>129.5</v>
      </c>
      <c r="F167" s="31">
        <v>186</v>
      </c>
      <c r="G167" s="31">
        <f t="shared" si="2"/>
        <v>315.5</v>
      </c>
      <c r="H167" s="16"/>
    </row>
    <row r="168" spans="1:8" x14ac:dyDescent="0.3">
      <c r="A168" s="31">
        <v>162</v>
      </c>
      <c r="B168" s="31" t="s">
        <v>7</v>
      </c>
      <c r="C168" s="32" t="s">
        <v>1031</v>
      </c>
      <c r="D168" s="31" t="s">
        <v>9</v>
      </c>
      <c r="E168" s="31">
        <v>167.5</v>
      </c>
      <c r="F168" s="31">
        <v>158</v>
      </c>
      <c r="G168" s="31">
        <f t="shared" si="2"/>
        <v>325.5</v>
      </c>
      <c r="H168" s="16"/>
    </row>
    <row r="169" spans="1:8" x14ac:dyDescent="0.3">
      <c r="A169" s="31"/>
      <c r="B169" s="31" t="s">
        <v>11</v>
      </c>
      <c r="C169" s="32" t="s">
        <v>1038</v>
      </c>
      <c r="D169" s="31" t="s">
        <v>9</v>
      </c>
      <c r="E169" s="31">
        <v>167.5</v>
      </c>
      <c r="F169" s="31">
        <v>158</v>
      </c>
      <c r="G169" s="31">
        <f t="shared" si="2"/>
        <v>325.5</v>
      </c>
      <c r="H169" s="16"/>
    </row>
    <row r="170" spans="1:8" x14ac:dyDescent="0.3">
      <c r="A170" s="31"/>
      <c r="B170" s="31" t="s">
        <v>7</v>
      </c>
      <c r="C170" s="32" t="s">
        <v>1042</v>
      </c>
      <c r="D170" s="31" t="s">
        <v>9</v>
      </c>
      <c r="E170" s="31">
        <v>167.5</v>
      </c>
      <c r="F170" s="31">
        <v>158</v>
      </c>
      <c r="G170" s="31">
        <f t="shared" si="2"/>
        <v>325.5</v>
      </c>
      <c r="H170" s="16"/>
    </row>
    <row r="171" spans="1:8" x14ac:dyDescent="0.3">
      <c r="A171" s="31"/>
      <c r="B171" s="31" t="s">
        <v>11</v>
      </c>
      <c r="C171" s="32" t="s">
        <v>1050</v>
      </c>
      <c r="D171" s="31" t="s">
        <v>9</v>
      </c>
      <c r="E171" s="31">
        <v>167.5</v>
      </c>
      <c r="F171" s="31">
        <v>158</v>
      </c>
      <c r="G171" s="31">
        <f t="shared" si="2"/>
        <v>325.5</v>
      </c>
      <c r="H171" s="16"/>
    </row>
    <row r="172" spans="1:8" x14ac:dyDescent="0.3">
      <c r="A172" s="31">
        <v>166</v>
      </c>
      <c r="B172" s="31" t="s">
        <v>107</v>
      </c>
      <c r="C172" s="32" t="s">
        <v>1062</v>
      </c>
      <c r="D172" s="31" t="s">
        <v>9</v>
      </c>
      <c r="E172" s="31">
        <v>151</v>
      </c>
      <c r="F172" s="31">
        <v>175</v>
      </c>
      <c r="G172" s="31">
        <f t="shared" si="2"/>
        <v>326</v>
      </c>
      <c r="H172" s="16"/>
    </row>
    <row r="173" spans="1:8" x14ac:dyDescent="0.3">
      <c r="A173" s="31"/>
      <c r="B173" s="31" t="s">
        <v>107</v>
      </c>
      <c r="C173" s="32" t="s">
        <v>1076</v>
      </c>
      <c r="D173" s="31" t="s">
        <v>9</v>
      </c>
      <c r="E173" s="31">
        <v>151</v>
      </c>
      <c r="F173" s="31">
        <v>175</v>
      </c>
      <c r="G173" s="31">
        <f t="shared" si="2"/>
        <v>326</v>
      </c>
      <c r="H173" s="16"/>
    </row>
    <row r="174" spans="1:8" x14ac:dyDescent="0.3">
      <c r="A174" s="31"/>
      <c r="B174" s="31" t="s">
        <v>7</v>
      </c>
      <c r="C174" s="32" t="s">
        <v>1077</v>
      </c>
      <c r="D174" s="31" t="s">
        <v>213</v>
      </c>
      <c r="E174" s="31">
        <v>151</v>
      </c>
      <c r="F174" s="31">
        <v>175</v>
      </c>
      <c r="G174" s="31">
        <f t="shared" si="2"/>
        <v>326</v>
      </c>
      <c r="H174" s="16"/>
    </row>
    <row r="175" spans="1:8" x14ac:dyDescent="0.3">
      <c r="A175" s="31">
        <v>169</v>
      </c>
      <c r="B175" s="31" t="s">
        <v>7</v>
      </c>
      <c r="C175" s="32" t="s">
        <v>987</v>
      </c>
      <c r="D175" s="31" t="s">
        <v>213</v>
      </c>
      <c r="E175" s="31">
        <v>192.5</v>
      </c>
      <c r="F175" s="31">
        <v>140</v>
      </c>
      <c r="G175" s="31">
        <f t="shared" si="2"/>
        <v>332.5</v>
      </c>
      <c r="H175" s="16"/>
    </row>
    <row r="176" spans="1:8" x14ac:dyDescent="0.3">
      <c r="A176" s="31">
        <v>170</v>
      </c>
      <c r="B176" s="31" t="s">
        <v>107</v>
      </c>
      <c r="C176" s="32" t="s">
        <v>1017</v>
      </c>
      <c r="D176" s="31" t="s">
        <v>9</v>
      </c>
      <c r="E176" s="31">
        <v>181.5</v>
      </c>
      <c r="F176" s="31">
        <v>158</v>
      </c>
      <c r="G176" s="31">
        <f t="shared" si="2"/>
        <v>339.5</v>
      </c>
      <c r="H176" s="16"/>
    </row>
    <row r="177" spans="1:8" x14ac:dyDescent="0.3">
      <c r="A177" s="31"/>
      <c r="B177" s="31" t="s">
        <v>107</v>
      </c>
      <c r="C177" s="32" t="s">
        <v>1029</v>
      </c>
      <c r="D177" s="31" t="s">
        <v>248</v>
      </c>
      <c r="E177" s="31">
        <v>181.5</v>
      </c>
      <c r="F177" s="31">
        <v>158</v>
      </c>
      <c r="G177" s="31">
        <f t="shared" si="2"/>
        <v>339.5</v>
      </c>
      <c r="H177" s="16"/>
    </row>
    <row r="178" spans="1:8" x14ac:dyDescent="0.3">
      <c r="A178" s="31"/>
      <c r="B178" s="31" t="s">
        <v>107</v>
      </c>
      <c r="C178" s="32" t="s">
        <v>1047</v>
      </c>
      <c r="D178" s="31" t="s">
        <v>9</v>
      </c>
      <c r="E178" s="31">
        <v>181.5</v>
      </c>
      <c r="F178" s="31">
        <v>158</v>
      </c>
      <c r="G178" s="31">
        <f t="shared" si="2"/>
        <v>339.5</v>
      </c>
      <c r="H178" s="16"/>
    </row>
    <row r="179" spans="1:8" x14ac:dyDescent="0.3">
      <c r="A179" s="31"/>
      <c r="B179" s="31"/>
      <c r="C179" s="32" t="s">
        <v>1053</v>
      </c>
      <c r="D179" s="31" t="s">
        <v>1054</v>
      </c>
      <c r="E179" s="31">
        <v>181.5</v>
      </c>
      <c r="F179" s="31">
        <v>158</v>
      </c>
      <c r="G179" s="31">
        <f t="shared" si="2"/>
        <v>339.5</v>
      </c>
      <c r="H179" s="16"/>
    </row>
    <row r="180" spans="1:8" x14ac:dyDescent="0.3">
      <c r="A180" s="31">
        <v>174</v>
      </c>
      <c r="B180" s="31" t="s">
        <v>11</v>
      </c>
      <c r="C180" s="32" t="s">
        <v>1066</v>
      </c>
      <c r="D180" s="31" t="s">
        <v>96</v>
      </c>
      <c r="E180" s="31">
        <v>167.5</v>
      </c>
      <c r="F180" s="31">
        <v>175</v>
      </c>
      <c r="G180" s="31">
        <f t="shared" si="2"/>
        <v>342.5</v>
      </c>
      <c r="H180" s="16"/>
    </row>
    <row r="181" spans="1:8" x14ac:dyDescent="0.3">
      <c r="A181" s="31"/>
      <c r="B181" s="31" t="s">
        <v>11</v>
      </c>
      <c r="C181" s="32" t="s">
        <v>1080</v>
      </c>
      <c r="D181" s="31" t="s">
        <v>59</v>
      </c>
      <c r="E181" s="31">
        <v>167.5</v>
      </c>
      <c r="F181" s="31">
        <v>175</v>
      </c>
      <c r="G181" s="31">
        <f t="shared" si="2"/>
        <v>342.5</v>
      </c>
      <c r="H181" s="16"/>
    </row>
    <row r="182" spans="1:8" x14ac:dyDescent="0.3">
      <c r="A182" s="31"/>
      <c r="B182" s="31" t="s">
        <v>11</v>
      </c>
      <c r="C182" s="32" t="s">
        <v>1081</v>
      </c>
      <c r="D182" s="31" t="s">
        <v>132</v>
      </c>
      <c r="E182" s="31">
        <v>167.5</v>
      </c>
      <c r="F182" s="31">
        <v>175</v>
      </c>
      <c r="G182" s="31">
        <f t="shared" si="2"/>
        <v>342.5</v>
      </c>
      <c r="H182" s="16"/>
    </row>
    <row r="183" spans="1:8" x14ac:dyDescent="0.3">
      <c r="A183" s="31">
        <v>177</v>
      </c>
      <c r="B183" s="31" t="s">
        <v>107</v>
      </c>
      <c r="C183" s="32" t="s">
        <v>1020</v>
      </c>
      <c r="D183" s="31" t="s">
        <v>9</v>
      </c>
      <c r="E183" s="31">
        <v>192.5</v>
      </c>
      <c r="F183" s="31">
        <v>158</v>
      </c>
      <c r="G183" s="31">
        <f t="shared" si="2"/>
        <v>350.5</v>
      </c>
      <c r="H183" s="16"/>
    </row>
    <row r="184" spans="1:8" x14ac:dyDescent="0.3">
      <c r="A184" s="31"/>
      <c r="B184" s="31" t="s">
        <v>7</v>
      </c>
      <c r="C184" s="32" t="s">
        <v>1022</v>
      </c>
      <c r="D184" s="31" t="s">
        <v>9</v>
      </c>
      <c r="E184" s="31">
        <v>192.5</v>
      </c>
      <c r="F184" s="31">
        <v>158</v>
      </c>
      <c r="G184" s="31">
        <f t="shared" si="2"/>
        <v>350.5</v>
      </c>
      <c r="H184" s="16"/>
    </row>
    <row r="185" spans="1:8" x14ac:dyDescent="0.3">
      <c r="A185" s="31"/>
      <c r="B185" s="31" t="s">
        <v>107</v>
      </c>
      <c r="C185" s="32" t="s">
        <v>1046</v>
      </c>
      <c r="D185" s="31" t="s">
        <v>9</v>
      </c>
      <c r="E185" s="31">
        <v>192.5</v>
      </c>
      <c r="F185" s="31">
        <v>158</v>
      </c>
      <c r="G185" s="31">
        <f t="shared" si="2"/>
        <v>350.5</v>
      </c>
      <c r="H185" s="16"/>
    </row>
    <row r="186" spans="1:8" x14ac:dyDescent="0.3">
      <c r="A186" s="31">
        <v>180</v>
      </c>
      <c r="B186" s="31" t="s">
        <v>11</v>
      </c>
      <c r="C186" s="32" t="s">
        <v>1100</v>
      </c>
      <c r="D186" s="31" t="s">
        <v>34</v>
      </c>
      <c r="E186" s="31">
        <v>167.5</v>
      </c>
      <c r="F186" s="31">
        <v>186</v>
      </c>
      <c r="G186" s="31">
        <f t="shared" si="2"/>
        <v>353.5</v>
      </c>
      <c r="H186" s="16"/>
    </row>
    <row r="187" spans="1:8" x14ac:dyDescent="0.3">
      <c r="A187" s="31">
        <v>181</v>
      </c>
      <c r="B187" s="31"/>
      <c r="C187" s="32" t="s">
        <v>1069</v>
      </c>
      <c r="D187" s="31" t="s">
        <v>1070</v>
      </c>
      <c r="E187" s="31">
        <v>181.5</v>
      </c>
      <c r="F187" s="31">
        <v>175</v>
      </c>
      <c r="G187" s="31">
        <f t="shared" si="2"/>
        <v>356.5</v>
      </c>
      <c r="H187" s="16"/>
    </row>
    <row r="188" spans="1:8" x14ac:dyDescent="0.3">
      <c r="A188" s="31"/>
      <c r="B188" s="31" t="s">
        <v>107</v>
      </c>
      <c r="C188" s="32" t="s">
        <v>1085</v>
      </c>
      <c r="D188" s="31" t="s">
        <v>132</v>
      </c>
      <c r="E188" s="31">
        <v>181.5</v>
      </c>
      <c r="F188" s="31">
        <v>175</v>
      </c>
      <c r="G188" s="31">
        <f t="shared" si="2"/>
        <v>356.5</v>
      </c>
      <c r="H188" s="16"/>
    </row>
    <row r="189" spans="1:8" x14ac:dyDescent="0.3">
      <c r="A189" s="31"/>
      <c r="B189" s="31" t="s">
        <v>11</v>
      </c>
      <c r="C189" s="32" t="s">
        <v>1088</v>
      </c>
      <c r="D189" s="31" t="s">
        <v>1089</v>
      </c>
      <c r="E189" s="31">
        <v>181.5</v>
      </c>
      <c r="F189" s="31">
        <v>175</v>
      </c>
      <c r="G189" s="31">
        <f t="shared" si="2"/>
        <v>356.5</v>
      </c>
      <c r="H189" s="16"/>
    </row>
    <row r="190" spans="1:8" x14ac:dyDescent="0.3">
      <c r="A190" s="31">
        <v>184</v>
      </c>
      <c r="B190" s="31" t="s">
        <v>7</v>
      </c>
      <c r="C190" s="32" t="s">
        <v>1095</v>
      </c>
      <c r="D190" s="31" t="s">
        <v>9</v>
      </c>
      <c r="E190" s="31">
        <v>181.5</v>
      </c>
      <c r="F190" s="31">
        <v>186</v>
      </c>
      <c r="G190" s="31">
        <f t="shared" si="2"/>
        <v>367.5</v>
      </c>
      <c r="H190" s="16"/>
    </row>
    <row r="191" spans="1:8" x14ac:dyDescent="0.3">
      <c r="A191" s="31"/>
      <c r="B191" s="31" t="s">
        <v>11</v>
      </c>
      <c r="C191" s="32" t="s">
        <v>1097</v>
      </c>
      <c r="D191" s="31" t="s">
        <v>9</v>
      </c>
      <c r="E191" s="31">
        <v>181.5</v>
      </c>
      <c r="F191" s="31">
        <v>186</v>
      </c>
      <c r="G191" s="31">
        <f t="shared" si="2"/>
        <v>367.5</v>
      </c>
      <c r="H191" s="16"/>
    </row>
    <row r="192" spans="1:8" x14ac:dyDescent="0.3">
      <c r="A192" s="31"/>
      <c r="B192" s="31" t="s">
        <v>107</v>
      </c>
      <c r="C192" s="32" t="s">
        <v>1102</v>
      </c>
      <c r="D192" s="31" t="s">
        <v>9</v>
      </c>
      <c r="E192" s="31">
        <v>181.5</v>
      </c>
      <c r="F192" s="31">
        <v>186</v>
      </c>
      <c r="G192" s="31">
        <f t="shared" si="2"/>
        <v>367.5</v>
      </c>
      <c r="H192" s="16"/>
    </row>
    <row r="193" spans="1:8" x14ac:dyDescent="0.3">
      <c r="A193" s="31">
        <v>187</v>
      </c>
      <c r="B193" s="31" t="s">
        <v>107</v>
      </c>
      <c r="C193" s="32" t="s">
        <v>1071</v>
      </c>
      <c r="D193" s="31" t="s">
        <v>1072</v>
      </c>
      <c r="E193" s="31">
        <v>196.5</v>
      </c>
      <c r="F193" s="31">
        <v>175</v>
      </c>
      <c r="G193" s="31">
        <f t="shared" si="2"/>
        <v>371.5</v>
      </c>
      <c r="H193" s="16"/>
    </row>
    <row r="194" spans="1:8" x14ac:dyDescent="0.3">
      <c r="A194" s="31">
        <v>188</v>
      </c>
      <c r="B194" s="31" t="s">
        <v>7</v>
      </c>
      <c r="C194" s="32" t="s">
        <v>1103</v>
      </c>
      <c r="D194" s="31" t="s">
        <v>213</v>
      </c>
      <c r="E194" s="31">
        <v>181.5</v>
      </c>
      <c r="F194" s="31">
        <v>191</v>
      </c>
      <c r="G194" s="31">
        <f t="shared" si="2"/>
        <v>372.5</v>
      </c>
      <c r="H194" s="16"/>
    </row>
    <row r="195" spans="1:8" x14ac:dyDescent="0.3">
      <c r="A195" s="31"/>
      <c r="B195" s="31" t="s">
        <v>107</v>
      </c>
      <c r="C195" s="32" t="s">
        <v>1104</v>
      </c>
      <c r="D195" s="31" t="s">
        <v>9</v>
      </c>
      <c r="E195" s="31">
        <v>181.5</v>
      </c>
      <c r="F195" s="31">
        <v>191</v>
      </c>
      <c r="G195" s="31">
        <f t="shared" si="2"/>
        <v>372.5</v>
      </c>
      <c r="H195" s="16"/>
    </row>
    <row r="196" spans="1:8" x14ac:dyDescent="0.3">
      <c r="A196" s="31">
        <v>190</v>
      </c>
      <c r="B196" s="31" t="s">
        <v>7</v>
      </c>
      <c r="C196" s="32" t="s">
        <v>1099</v>
      </c>
      <c r="D196" s="31" t="s">
        <v>132</v>
      </c>
      <c r="E196" s="31">
        <v>200.5</v>
      </c>
      <c r="F196" s="31">
        <v>186</v>
      </c>
      <c r="G196" s="31">
        <f t="shared" si="2"/>
        <v>386.5</v>
      </c>
      <c r="H196" s="16"/>
    </row>
    <row r="197" spans="1:8" x14ac:dyDescent="0.3">
      <c r="A197" s="31">
        <v>191</v>
      </c>
      <c r="B197" s="31" t="s">
        <v>1116</v>
      </c>
      <c r="C197" s="32" t="s">
        <v>1117</v>
      </c>
      <c r="D197" s="31" t="s">
        <v>1118</v>
      </c>
      <c r="E197" s="31">
        <v>192.5</v>
      </c>
      <c r="F197" s="31">
        <v>196.5</v>
      </c>
      <c r="G197" s="31">
        <f t="shared" si="2"/>
        <v>389</v>
      </c>
      <c r="H197" s="16"/>
    </row>
    <row r="198" spans="1:8" x14ac:dyDescent="0.3">
      <c r="A198" s="31">
        <v>192</v>
      </c>
      <c r="B198" s="31" t="s">
        <v>1116</v>
      </c>
      <c r="C198" s="32" t="s">
        <v>1123</v>
      </c>
      <c r="D198" s="31" t="s">
        <v>1118</v>
      </c>
      <c r="E198" s="31">
        <v>196.5</v>
      </c>
      <c r="F198" s="31">
        <v>198</v>
      </c>
      <c r="G198" s="31">
        <f t="shared" si="2"/>
        <v>394.5</v>
      </c>
      <c r="H198" s="16"/>
    </row>
    <row r="199" spans="1:8" x14ac:dyDescent="0.3">
      <c r="A199" s="31">
        <v>193</v>
      </c>
      <c r="B199" s="31"/>
      <c r="C199" s="32" t="s">
        <v>1121</v>
      </c>
      <c r="D199" s="31" t="s">
        <v>1118</v>
      </c>
      <c r="E199" s="31">
        <v>200.5</v>
      </c>
      <c r="F199" s="31">
        <v>196.5</v>
      </c>
      <c r="G199" s="31">
        <f>SUM(E199:F199)</f>
        <v>397</v>
      </c>
      <c r="H199" s="16"/>
    </row>
    <row r="200" spans="1:8" x14ac:dyDescent="0.3">
      <c r="A200" s="31">
        <v>194</v>
      </c>
      <c r="B200" s="31" t="s">
        <v>7</v>
      </c>
      <c r="C200" s="32" t="s">
        <v>1133</v>
      </c>
      <c r="D200" s="31" t="s">
        <v>9</v>
      </c>
      <c r="E200" s="31">
        <v>199</v>
      </c>
      <c r="F200" s="31">
        <v>202</v>
      </c>
      <c r="G200" s="31">
        <f>SUM(E200:F200)</f>
        <v>401</v>
      </c>
      <c r="H200" s="16"/>
    </row>
    <row r="201" spans="1:8" x14ac:dyDescent="0.3">
      <c r="A201" s="31">
        <v>195</v>
      </c>
      <c r="B201" s="31"/>
      <c r="C201" s="32" t="s">
        <v>1127</v>
      </c>
      <c r="D201" s="31" t="s">
        <v>1118</v>
      </c>
      <c r="E201" s="31">
        <v>202</v>
      </c>
      <c r="F201" s="31">
        <v>200.5</v>
      </c>
      <c r="G201" s="31">
        <f>SUM(E201:F201)</f>
        <v>402.5</v>
      </c>
      <c r="H201" s="16"/>
    </row>
    <row r="202" spans="1:8" x14ac:dyDescent="0.3">
      <c r="A202" s="31">
        <v>196</v>
      </c>
      <c r="B202" s="31"/>
      <c r="C202" s="32" t="s">
        <v>1131</v>
      </c>
      <c r="D202" s="31" t="s">
        <v>1118</v>
      </c>
      <c r="E202" s="31">
        <v>203</v>
      </c>
      <c r="F202" s="31">
        <v>200.5</v>
      </c>
      <c r="G202" s="31">
        <f>SUM(E202:F202)</f>
        <v>403.5</v>
      </c>
      <c r="H202" s="16"/>
    </row>
  </sheetData>
  <printOptions horizontalCentered="1"/>
  <pageMargins left="0.31496062992125984" right="0.31496062992125984" top="0.11811023622047245" bottom="0.11811023622047245" header="0.51181102362204722" footer="0.51181102362204722"/>
  <pageSetup paperSize="9" fitToHeight="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E2E4C-90BC-4EC9-B57E-50FABB9578B6}">
  <dimension ref="A1:G29"/>
  <sheetViews>
    <sheetView workbookViewId="0"/>
  </sheetViews>
  <sheetFormatPr defaultColWidth="11.5546875" defaultRowHeight="15.6" x14ac:dyDescent="0.3"/>
  <cols>
    <col min="1" max="1" width="7" style="8" customWidth="1"/>
    <col min="2" max="2" width="35.88671875" style="8" customWidth="1"/>
    <col min="3" max="3" width="6.33203125" style="39" customWidth="1"/>
    <col min="4" max="5" width="12.77734375" style="39" customWidth="1"/>
    <col min="6" max="6" width="12.77734375" style="23" customWidth="1"/>
    <col min="7" max="7" width="12.77734375" style="39" customWidth="1"/>
    <col min="8" max="252" width="11.5546875" style="8"/>
    <col min="253" max="253" width="6.6640625" style="8" customWidth="1"/>
    <col min="254" max="254" width="7" style="8" customWidth="1"/>
    <col min="255" max="255" width="35.88671875" style="8" customWidth="1"/>
    <col min="256" max="256" width="6.109375" style="8" customWidth="1"/>
    <col min="257" max="257" width="6.33203125" style="8" customWidth="1"/>
    <col min="258" max="258" width="5.33203125" style="8" customWidth="1"/>
    <col min="259" max="259" width="6.109375" style="8" customWidth="1"/>
    <col min="260" max="261" width="6.77734375" style="8" customWidth="1"/>
    <col min="262" max="508" width="11.5546875" style="8"/>
    <col min="509" max="509" width="6.6640625" style="8" customWidth="1"/>
    <col min="510" max="510" width="7" style="8" customWidth="1"/>
    <col min="511" max="511" width="35.88671875" style="8" customWidth="1"/>
    <col min="512" max="512" width="6.109375" style="8" customWidth="1"/>
    <col min="513" max="513" width="6.33203125" style="8" customWidth="1"/>
    <col min="514" max="514" width="5.33203125" style="8" customWidth="1"/>
    <col min="515" max="515" width="6.109375" style="8" customWidth="1"/>
    <col min="516" max="517" width="6.77734375" style="8" customWidth="1"/>
    <col min="518" max="764" width="11.5546875" style="8"/>
    <col min="765" max="765" width="6.6640625" style="8" customWidth="1"/>
    <col min="766" max="766" width="7" style="8" customWidth="1"/>
    <col min="767" max="767" width="35.88671875" style="8" customWidth="1"/>
    <col min="768" max="768" width="6.109375" style="8" customWidth="1"/>
    <col min="769" max="769" width="6.33203125" style="8" customWidth="1"/>
    <col min="770" max="770" width="5.33203125" style="8" customWidth="1"/>
    <col min="771" max="771" width="6.109375" style="8" customWidth="1"/>
    <col min="772" max="773" width="6.77734375" style="8" customWidth="1"/>
    <col min="774" max="1020" width="11.5546875" style="8"/>
    <col min="1021" max="1021" width="6.6640625" style="8" customWidth="1"/>
    <col min="1022" max="1022" width="7" style="8" customWidth="1"/>
    <col min="1023" max="1023" width="35.88671875" style="8" customWidth="1"/>
    <col min="1024" max="1024" width="6.109375" style="8" customWidth="1"/>
    <col min="1025" max="1025" width="6.33203125" style="8" customWidth="1"/>
    <col min="1026" max="1026" width="5.33203125" style="8" customWidth="1"/>
    <col min="1027" max="1027" width="6.109375" style="8" customWidth="1"/>
    <col min="1028" max="1029" width="6.77734375" style="8" customWidth="1"/>
    <col min="1030" max="1276" width="11.5546875" style="8"/>
    <col min="1277" max="1277" width="6.6640625" style="8" customWidth="1"/>
    <col min="1278" max="1278" width="7" style="8" customWidth="1"/>
    <col min="1279" max="1279" width="35.88671875" style="8" customWidth="1"/>
    <col min="1280" max="1280" width="6.109375" style="8" customWidth="1"/>
    <col min="1281" max="1281" width="6.33203125" style="8" customWidth="1"/>
    <col min="1282" max="1282" width="5.33203125" style="8" customWidth="1"/>
    <col min="1283" max="1283" width="6.109375" style="8" customWidth="1"/>
    <col min="1284" max="1285" width="6.77734375" style="8" customWidth="1"/>
    <col min="1286" max="1532" width="11.5546875" style="8"/>
    <col min="1533" max="1533" width="6.6640625" style="8" customWidth="1"/>
    <col min="1534" max="1534" width="7" style="8" customWidth="1"/>
    <col min="1535" max="1535" width="35.88671875" style="8" customWidth="1"/>
    <col min="1536" max="1536" width="6.109375" style="8" customWidth="1"/>
    <col min="1537" max="1537" width="6.33203125" style="8" customWidth="1"/>
    <col min="1538" max="1538" width="5.33203125" style="8" customWidth="1"/>
    <col min="1539" max="1539" width="6.109375" style="8" customWidth="1"/>
    <col min="1540" max="1541" width="6.77734375" style="8" customWidth="1"/>
    <col min="1542" max="1788" width="11.5546875" style="8"/>
    <col min="1789" max="1789" width="6.6640625" style="8" customWidth="1"/>
    <col min="1790" max="1790" width="7" style="8" customWidth="1"/>
    <col min="1791" max="1791" width="35.88671875" style="8" customWidth="1"/>
    <col min="1792" max="1792" width="6.109375" style="8" customWidth="1"/>
    <col min="1793" max="1793" width="6.33203125" style="8" customWidth="1"/>
    <col min="1794" max="1794" width="5.33203125" style="8" customWidth="1"/>
    <col min="1795" max="1795" width="6.109375" style="8" customWidth="1"/>
    <col min="1796" max="1797" width="6.77734375" style="8" customWidth="1"/>
    <col min="1798" max="2044" width="11.5546875" style="8"/>
    <col min="2045" max="2045" width="6.6640625" style="8" customWidth="1"/>
    <col min="2046" max="2046" width="7" style="8" customWidth="1"/>
    <col min="2047" max="2047" width="35.88671875" style="8" customWidth="1"/>
    <col min="2048" max="2048" width="6.109375" style="8" customWidth="1"/>
    <col min="2049" max="2049" width="6.33203125" style="8" customWidth="1"/>
    <col min="2050" max="2050" width="5.33203125" style="8" customWidth="1"/>
    <col min="2051" max="2051" width="6.109375" style="8" customWidth="1"/>
    <col min="2052" max="2053" width="6.77734375" style="8" customWidth="1"/>
    <col min="2054" max="2300" width="11.5546875" style="8"/>
    <col min="2301" max="2301" width="6.6640625" style="8" customWidth="1"/>
    <col min="2302" max="2302" width="7" style="8" customWidth="1"/>
    <col min="2303" max="2303" width="35.88671875" style="8" customWidth="1"/>
    <col min="2304" max="2304" width="6.109375" style="8" customWidth="1"/>
    <col min="2305" max="2305" width="6.33203125" style="8" customWidth="1"/>
    <col min="2306" max="2306" width="5.33203125" style="8" customWidth="1"/>
    <col min="2307" max="2307" width="6.109375" style="8" customWidth="1"/>
    <col min="2308" max="2309" width="6.77734375" style="8" customWidth="1"/>
    <col min="2310" max="2556" width="11.5546875" style="8"/>
    <col min="2557" max="2557" width="6.6640625" style="8" customWidth="1"/>
    <col min="2558" max="2558" width="7" style="8" customWidth="1"/>
    <col min="2559" max="2559" width="35.88671875" style="8" customWidth="1"/>
    <col min="2560" max="2560" width="6.109375" style="8" customWidth="1"/>
    <col min="2561" max="2561" width="6.33203125" style="8" customWidth="1"/>
    <col min="2562" max="2562" width="5.33203125" style="8" customWidth="1"/>
    <col min="2563" max="2563" width="6.109375" style="8" customWidth="1"/>
    <col min="2564" max="2565" width="6.77734375" style="8" customWidth="1"/>
    <col min="2566" max="2812" width="11.5546875" style="8"/>
    <col min="2813" max="2813" width="6.6640625" style="8" customWidth="1"/>
    <col min="2814" max="2814" width="7" style="8" customWidth="1"/>
    <col min="2815" max="2815" width="35.88671875" style="8" customWidth="1"/>
    <col min="2816" max="2816" width="6.109375" style="8" customWidth="1"/>
    <col min="2817" max="2817" width="6.33203125" style="8" customWidth="1"/>
    <col min="2818" max="2818" width="5.33203125" style="8" customWidth="1"/>
    <col min="2819" max="2819" width="6.109375" style="8" customWidth="1"/>
    <col min="2820" max="2821" width="6.77734375" style="8" customWidth="1"/>
    <col min="2822" max="3068" width="11.5546875" style="8"/>
    <col min="3069" max="3069" width="6.6640625" style="8" customWidth="1"/>
    <col min="3070" max="3070" width="7" style="8" customWidth="1"/>
    <col min="3071" max="3071" width="35.88671875" style="8" customWidth="1"/>
    <col min="3072" max="3072" width="6.109375" style="8" customWidth="1"/>
    <col min="3073" max="3073" width="6.33203125" style="8" customWidth="1"/>
    <col min="3074" max="3074" width="5.33203125" style="8" customWidth="1"/>
    <col min="3075" max="3075" width="6.109375" style="8" customWidth="1"/>
    <col min="3076" max="3077" width="6.77734375" style="8" customWidth="1"/>
    <col min="3078" max="3324" width="11.5546875" style="8"/>
    <col min="3325" max="3325" width="6.6640625" style="8" customWidth="1"/>
    <col min="3326" max="3326" width="7" style="8" customWidth="1"/>
    <col min="3327" max="3327" width="35.88671875" style="8" customWidth="1"/>
    <col min="3328" max="3328" width="6.109375" style="8" customWidth="1"/>
    <col min="3329" max="3329" width="6.33203125" style="8" customWidth="1"/>
    <col min="3330" max="3330" width="5.33203125" style="8" customWidth="1"/>
    <col min="3331" max="3331" width="6.109375" style="8" customWidth="1"/>
    <col min="3332" max="3333" width="6.77734375" style="8" customWidth="1"/>
    <col min="3334" max="3580" width="11.5546875" style="8"/>
    <col min="3581" max="3581" width="6.6640625" style="8" customWidth="1"/>
    <col min="3582" max="3582" width="7" style="8" customWidth="1"/>
    <col min="3583" max="3583" width="35.88671875" style="8" customWidth="1"/>
    <col min="3584" max="3584" width="6.109375" style="8" customWidth="1"/>
    <col min="3585" max="3585" width="6.33203125" style="8" customWidth="1"/>
    <col min="3586" max="3586" width="5.33203125" style="8" customWidth="1"/>
    <col min="3587" max="3587" width="6.109375" style="8" customWidth="1"/>
    <col min="3588" max="3589" width="6.77734375" style="8" customWidth="1"/>
    <col min="3590" max="3836" width="11.5546875" style="8"/>
    <col min="3837" max="3837" width="6.6640625" style="8" customWidth="1"/>
    <col min="3838" max="3838" width="7" style="8" customWidth="1"/>
    <col min="3839" max="3839" width="35.88671875" style="8" customWidth="1"/>
    <col min="3840" max="3840" width="6.109375" style="8" customWidth="1"/>
    <col min="3841" max="3841" width="6.33203125" style="8" customWidth="1"/>
    <col min="3842" max="3842" width="5.33203125" style="8" customWidth="1"/>
    <col min="3843" max="3843" width="6.109375" style="8" customWidth="1"/>
    <col min="3844" max="3845" width="6.77734375" style="8" customWidth="1"/>
    <col min="3846" max="4092" width="11.5546875" style="8"/>
    <col min="4093" max="4093" width="6.6640625" style="8" customWidth="1"/>
    <col min="4094" max="4094" width="7" style="8" customWidth="1"/>
    <col min="4095" max="4095" width="35.88671875" style="8" customWidth="1"/>
    <col min="4096" max="4096" width="6.109375" style="8" customWidth="1"/>
    <col min="4097" max="4097" width="6.33203125" style="8" customWidth="1"/>
    <col min="4098" max="4098" width="5.33203125" style="8" customWidth="1"/>
    <col min="4099" max="4099" width="6.109375" style="8" customWidth="1"/>
    <col min="4100" max="4101" width="6.77734375" style="8" customWidth="1"/>
    <col min="4102" max="4348" width="11.5546875" style="8"/>
    <col min="4349" max="4349" width="6.6640625" style="8" customWidth="1"/>
    <col min="4350" max="4350" width="7" style="8" customWidth="1"/>
    <col min="4351" max="4351" width="35.88671875" style="8" customWidth="1"/>
    <col min="4352" max="4352" width="6.109375" style="8" customWidth="1"/>
    <col min="4353" max="4353" width="6.33203125" style="8" customWidth="1"/>
    <col min="4354" max="4354" width="5.33203125" style="8" customWidth="1"/>
    <col min="4355" max="4355" width="6.109375" style="8" customWidth="1"/>
    <col min="4356" max="4357" width="6.77734375" style="8" customWidth="1"/>
    <col min="4358" max="4604" width="11.5546875" style="8"/>
    <col min="4605" max="4605" width="6.6640625" style="8" customWidth="1"/>
    <col min="4606" max="4606" width="7" style="8" customWidth="1"/>
    <col min="4607" max="4607" width="35.88671875" style="8" customWidth="1"/>
    <col min="4608" max="4608" width="6.109375" style="8" customWidth="1"/>
    <col min="4609" max="4609" width="6.33203125" style="8" customWidth="1"/>
    <col min="4610" max="4610" width="5.33203125" style="8" customWidth="1"/>
    <col min="4611" max="4611" width="6.109375" style="8" customWidth="1"/>
    <col min="4612" max="4613" width="6.77734375" style="8" customWidth="1"/>
    <col min="4614" max="4860" width="11.5546875" style="8"/>
    <col min="4861" max="4861" width="6.6640625" style="8" customWidth="1"/>
    <col min="4862" max="4862" width="7" style="8" customWidth="1"/>
    <col min="4863" max="4863" width="35.88671875" style="8" customWidth="1"/>
    <col min="4864" max="4864" width="6.109375" style="8" customWidth="1"/>
    <col min="4865" max="4865" width="6.33203125" style="8" customWidth="1"/>
    <col min="4866" max="4866" width="5.33203125" style="8" customWidth="1"/>
    <col min="4867" max="4867" width="6.109375" style="8" customWidth="1"/>
    <col min="4868" max="4869" width="6.77734375" style="8" customWidth="1"/>
    <col min="4870" max="5116" width="11.5546875" style="8"/>
    <col min="5117" max="5117" width="6.6640625" style="8" customWidth="1"/>
    <col min="5118" max="5118" width="7" style="8" customWidth="1"/>
    <col min="5119" max="5119" width="35.88671875" style="8" customWidth="1"/>
    <col min="5120" max="5120" width="6.109375" style="8" customWidth="1"/>
    <col min="5121" max="5121" width="6.33203125" style="8" customWidth="1"/>
    <col min="5122" max="5122" width="5.33203125" style="8" customWidth="1"/>
    <col min="5123" max="5123" width="6.109375" style="8" customWidth="1"/>
    <col min="5124" max="5125" width="6.77734375" style="8" customWidth="1"/>
    <col min="5126" max="5372" width="11.5546875" style="8"/>
    <col min="5373" max="5373" width="6.6640625" style="8" customWidth="1"/>
    <col min="5374" max="5374" width="7" style="8" customWidth="1"/>
    <col min="5375" max="5375" width="35.88671875" style="8" customWidth="1"/>
    <col min="5376" max="5376" width="6.109375" style="8" customWidth="1"/>
    <col min="5377" max="5377" width="6.33203125" style="8" customWidth="1"/>
    <col min="5378" max="5378" width="5.33203125" style="8" customWidth="1"/>
    <col min="5379" max="5379" width="6.109375" style="8" customWidth="1"/>
    <col min="5380" max="5381" width="6.77734375" style="8" customWidth="1"/>
    <col min="5382" max="5628" width="11.5546875" style="8"/>
    <col min="5629" max="5629" width="6.6640625" style="8" customWidth="1"/>
    <col min="5630" max="5630" width="7" style="8" customWidth="1"/>
    <col min="5631" max="5631" width="35.88671875" style="8" customWidth="1"/>
    <col min="5632" max="5632" width="6.109375" style="8" customWidth="1"/>
    <col min="5633" max="5633" width="6.33203125" style="8" customWidth="1"/>
    <col min="5634" max="5634" width="5.33203125" style="8" customWidth="1"/>
    <col min="5635" max="5635" width="6.109375" style="8" customWidth="1"/>
    <col min="5636" max="5637" width="6.77734375" style="8" customWidth="1"/>
    <col min="5638" max="5884" width="11.5546875" style="8"/>
    <col min="5885" max="5885" width="6.6640625" style="8" customWidth="1"/>
    <col min="5886" max="5886" width="7" style="8" customWidth="1"/>
    <col min="5887" max="5887" width="35.88671875" style="8" customWidth="1"/>
    <col min="5888" max="5888" width="6.109375" style="8" customWidth="1"/>
    <col min="5889" max="5889" width="6.33203125" style="8" customWidth="1"/>
    <col min="5890" max="5890" width="5.33203125" style="8" customWidth="1"/>
    <col min="5891" max="5891" width="6.109375" style="8" customWidth="1"/>
    <col min="5892" max="5893" width="6.77734375" style="8" customWidth="1"/>
    <col min="5894" max="6140" width="11.5546875" style="8"/>
    <col min="6141" max="6141" width="6.6640625" style="8" customWidth="1"/>
    <col min="6142" max="6142" width="7" style="8" customWidth="1"/>
    <col min="6143" max="6143" width="35.88671875" style="8" customWidth="1"/>
    <col min="6144" max="6144" width="6.109375" style="8" customWidth="1"/>
    <col min="6145" max="6145" width="6.33203125" style="8" customWidth="1"/>
    <col min="6146" max="6146" width="5.33203125" style="8" customWidth="1"/>
    <col min="6147" max="6147" width="6.109375" style="8" customWidth="1"/>
    <col min="6148" max="6149" width="6.77734375" style="8" customWidth="1"/>
    <col min="6150" max="6396" width="11.5546875" style="8"/>
    <col min="6397" max="6397" width="6.6640625" style="8" customWidth="1"/>
    <col min="6398" max="6398" width="7" style="8" customWidth="1"/>
    <col min="6399" max="6399" width="35.88671875" style="8" customWidth="1"/>
    <col min="6400" max="6400" width="6.109375" style="8" customWidth="1"/>
    <col min="6401" max="6401" width="6.33203125" style="8" customWidth="1"/>
    <col min="6402" max="6402" width="5.33203125" style="8" customWidth="1"/>
    <col min="6403" max="6403" width="6.109375" style="8" customWidth="1"/>
    <col min="6404" max="6405" width="6.77734375" style="8" customWidth="1"/>
    <col min="6406" max="6652" width="11.5546875" style="8"/>
    <col min="6653" max="6653" width="6.6640625" style="8" customWidth="1"/>
    <col min="6654" max="6654" width="7" style="8" customWidth="1"/>
    <col min="6655" max="6655" width="35.88671875" style="8" customWidth="1"/>
    <col min="6656" max="6656" width="6.109375" style="8" customWidth="1"/>
    <col min="6657" max="6657" width="6.33203125" style="8" customWidth="1"/>
    <col min="6658" max="6658" width="5.33203125" style="8" customWidth="1"/>
    <col min="6659" max="6659" width="6.109375" style="8" customWidth="1"/>
    <col min="6660" max="6661" width="6.77734375" style="8" customWidth="1"/>
    <col min="6662" max="6908" width="11.5546875" style="8"/>
    <col min="6909" max="6909" width="6.6640625" style="8" customWidth="1"/>
    <col min="6910" max="6910" width="7" style="8" customWidth="1"/>
    <col min="6911" max="6911" width="35.88671875" style="8" customWidth="1"/>
    <col min="6912" max="6912" width="6.109375" style="8" customWidth="1"/>
    <col min="6913" max="6913" width="6.33203125" style="8" customWidth="1"/>
    <col min="6914" max="6914" width="5.33203125" style="8" customWidth="1"/>
    <col min="6915" max="6915" width="6.109375" style="8" customWidth="1"/>
    <col min="6916" max="6917" width="6.77734375" style="8" customWidth="1"/>
    <col min="6918" max="7164" width="11.5546875" style="8"/>
    <col min="7165" max="7165" width="6.6640625" style="8" customWidth="1"/>
    <col min="7166" max="7166" width="7" style="8" customWidth="1"/>
    <col min="7167" max="7167" width="35.88671875" style="8" customWidth="1"/>
    <col min="7168" max="7168" width="6.109375" style="8" customWidth="1"/>
    <col min="7169" max="7169" width="6.33203125" style="8" customWidth="1"/>
    <col min="7170" max="7170" width="5.33203125" style="8" customWidth="1"/>
    <col min="7171" max="7171" width="6.109375" style="8" customWidth="1"/>
    <col min="7172" max="7173" width="6.77734375" style="8" customWidth="1"/>
    <col min="7174" max="7420" width="11.5546875" style="8"/>
    <col min="7421" max="7421" width="6.6640625" style="8" customWidth="1"/>
    <col min="7422" max="7422" width="7" style="8" customWidth="1"/>
    <col min="7423" max="7423" width="35.88671875" style="8" customWidth="1"/>
    <col min="7424" max="7424" width="6.109375" style="8" customWidth="1"/>
    <col min="7425" max="7425" width="6.33203125" style="8" customWidth="1"/>
    <col min="7426" max="7426" width="5.33203125" style="8" customWidth="1"/>
    <col min="7427" max="7427" width="6.109375" style="8" customWidth="1"/>
    <col min="7428" max="7429" width="6.77734375" style="8" customWidth="1"/>
    <col min="7430" max="7676" width="11.5546875" style="8"/>
    <col min="7677" max="7677" width="6.6640625" style="8" customWidth="1"/>
    <col min="7678" max="7678" width="7" style="8" customWidth="1"/>
    <col min="7679" max="7679" width="35.88671875" style="8" customWidth="1"/>
    <col min="7680" max="7680" width="6.109375" style="8" customWidth="1"/>
    <col min="7681" max="7681" width="6.33203125" style="8" customWidth="1"/>
    <col min="7682" max="7682" width="5.33203125" style="8" customWidth="1"/>
    <col min="7683" max="7683" width="6.109375" style="8" customWidth="1"/>
    <col min="7684" max="7685" width="6.77734375" style="8" customWidth="1"/>
    <col min="7686" max="7932" width="11.5546875" style="8"/>
    <col min="7933" max="7933" width="6.6640625" style="8" customWidth="1"/>
    <col min="7934" max="7934" width="7" style="8" customWidth="1"/>
    <col min="7935" max="7935" width="35.88671875" style="8" customWidth="1"/>
    <col min="7936" max="7936" width="6.109375" style="8" customWidth="1"/>
    <col min="7937" max="7937" width="6.33203125" style="8" customWidth="1"/>
    <col min="7938" max="7938" width="5.33203125" style="8" customWidth="1"/>
    <col min="7939" max="7939" width="6.109375" style="8" customWidth="1"/>
    <col min="7940" max="7941" width="6.77734375" style="8" customWidth="1"/>
    <col min="7942" max="8188" width="11.5546875" style="8"/>
    <col min="8189" max="8189" width="6.6640625" style="8" customWidth="1"/>
    <col min="8190" max="8190" width="7" style="8" customWidth="1"/>
    <col min="8191" max="8191" width="35.88671875" style="8" customWidth="1"/>
    <col min="8192" max="8192" width="6.109375" style="8" customWidth="1"/>
    <col min="8193" max="8193" width="6.33203125" style="8" customWidth="1"/>
    <col min="8194" max="8194" width="5.33203125" style="8" customWidth="1"/>
    <col min="8195" max="8195" width="6.109375" style="8" customWidth="1"/>
    <col min="8196" max="8197" width="6.77734375" style="8" customWidth="1"/>
    <col min="8198" max="8444" width="11.5546875" style="8"/>
    <col min="8445" max="8445" width="6.6640625" style="8" customWidth="1"/>
    <col min="8446" max="8446" width="7" style="8" customWidth="1"/>
    <col min="8447" max="8447" width="35.88671875" style="8" customWidth="1"/>
    <col min="8448" max="8448" width="6.109375" style="8" customWidth="1"/>
    <col min="8449" max="8449" width="6.33203125" style="8" customWidth="1"/>
    <col min="8450" max="8450" width="5.33203125" style="8" customWidth="1"/>
    <col min="8451" max="8451" width="6.109375" style="8" customWidth="1"/>
    <col min="8452" max="8453" width="6.77734375" style="8" customWidth="1"/>
    <col min="8454" max="8700" width="11.5546875" style="8"/>
    <col min="8701" max="8701" width="6.6640625" style="8" customWidth="1"/>
    <col min="8702" max="8702" width="7" style="8" customWidth="1"/>
    <col min="8703" max="8703" width="35.88671875" style="8" customWidth="1"/>
    <col min="8704" max="8704" width="6.109375" style="8" customWidth="1"/>
    <col min="8705" max="8705" width="6.33203125" style="8" customWidth="1"/>
    <col min="8706" max="8706" width="5.33203125" style="8" customWidth="1"/>
    <col min="8707" max="8707" width="6.109375" style="8" customWidth="1"/>
    <col min="8708" max="8709" width="6.77734375" style="8" customWidth="1"/>
    <col min="8710" max="8956" width="11.5546875" style="8"/>
    <col min="8957" max="8957" width="6.6640625" style="8" customWidth="1"/>
    <col min="8958" max="8958" width="7" style="8" customWidth="1"/>
    <col min="8959" max="8959" width="35.88671875" style="8" customWidth="1"/>
    <col min="8960" max="8960" width="6.109375" style="8" customWidth="1"/>
    <col min="8961" max="8961" width="6.33203125" style="8" customWidth="1"/>
    <col min="8962" max="8962" width="5.33203125" style="8" customWidth="1"/>
    <col min="8963" max="8963" width="6.109375" style="8" customWidth="1"/>
    <col min="8964" max="8965" width="6.77734375" style="8" customWidth="1"/>
    <col min="8966" max="9212" width="11.5546875" style="8"/>
    <col min="9213" max="9213" width="6.6640625" style="8" customWidth="1"/>
    <col min="9214" max="9214" width="7" style="8" customWidth="1"/>
    <col min="9215" max="9215" width="35.88671875" style="8" customWidth="1"/>
    <col min="9216" max="9216" width="6.109375" style="8" customWidth="1"/>
    <col min="9217" max="9217" width="6.33203125" style="8" customWidth="1"/>
    <col min="9218" max="9218" width="5.33203125" style="8" customWidth="1"/>
    <col min="9219" max="9219" width="6.109375" style="8" customWidth="1"/>
    <col min="9220" max="9221" width="6.77734375" style="8" customWidth="1"/>
    <col min="9222" max="9468" width="11.5546875" style="8"/>
    <col min="9469" max="9469" width="6.6640625" style="8" customWidth="1"/>
    <col min="9470" max="9470" width="7" style="8" customWidth="1"/>
    <col min="9471" max="9471" width="35.88671875" style="8" customWidth="1"/>
    <col min="9472" max="9472" width="6.109375" style="8" customWidth="1"/>
    <col min="9473" max="9473" width="6.33203125" style="8" customWidth="1"/>
    <col min="9474" max="9474" width="5.33203125" style="8" customWidth="1"/>
    <col min="9475" max="9475" width="6.109375" style="8" customWidth="1"/>
    <col min="9476" max="9477" width="6.77734375" style="8" customWidth="1"/>
    <col min="9478" max="9724" width="11.5546875" style="8"/>
    <col min="9725" max="9725" width="6.6640625" style="8" customWidth="1"/>
    <col min="9726" max="9726" width="7" style="8" customWidth="1"/>
    <col min="9727" max="9727" width="35.88671875" style="8" customWidth="1"/>
    <col min="9728" max="9728" width="6.109375" style="8" customWidth="1"/>
    <col min="9729" max="9729" width="6.33203125" style="8" customWidth="1"/>
    <col min="9730" max="9730" width="5.33203125" style="8" customWidth="1"/>
    <col min="9731" max="9731" width="6.109375" style="8" customWidth="1"/>
    <col min="9732" max="9733" width="6.77734375" style="8" customWidth="1"/>
    <col min="9734" max="9980" width="11.5546875" style="8"/>
    <col min="9981" max="9981" width="6.6640625" style="8" customWidth="1"/>
    <col min="9982" max="9982" width="7" style="8" customWidth="1"/>
    <col min="9983" max="9983" width="35.88671875" style="8" customWidth="1"/>
    <col min="9984" max="9984" width="6.109375" style="8" customWidth="1"/>
    <col min="9985" max="9985" width="6.33203125" style="8" customWidth="1"/>
    <col min="9986" max="9986" width="5.33203125" style="8" customWidth="1"/>
    <col min="9987" max="9987" width="6.109375" style="8" customWidth="1"/>
    <col min="9988" max="9989" width="6.77734375" style="8" customWidth="1"/>
    <col min="9990" max="10236" width="11.5546875" style="8"/>
    <col min="10237" max="10237" width="6.6640625" style="8" customWidth="1"/>
    <col min="10238" max="10238" width="7" style="8" customWidth="1"/>
    <col min="10239" max="10239" width="35.88671875" style="8" customWidth="1"/>
    <col min="10240" max="10240" width="6.109375" style="8" customWidth="1"/>
    <col min="10241" max="10241" width="6.33203125" style="8" customWidth="1"/>
    <col min="10242" max="10242" width="5.33203125" style="8" customWidth="1"/>
    <col min="10243" max="10243" width="6.109375" style="8" customWidth="1"/>
    <col min="10244" max="10245" width="6.77734375" style="8" customWidth="1"/>
    <col min="10246" max="10492" width="11.5546875" style="8"/>
    <col min="10493" max="10493" width="6.6640625" style="8" customWidth="1"/>
    <col min="10494" max="10494" width="7" style="8" customWidth="1"/>
    <col min="10495" max="10495" width="35.88671875" style="8" customWidth="1"/>
    <col min="10496" max="10496" width="6.109375" style="8" customWidth="1"/>
    <col min="10497" max="10497" width="6.33203125" style="8" customWidth="1"/>
    <col min="10498" max="10498" width="5.33203125" style="8" customWidth="1"/>
    <col min="10499" max="10499" width="6.109375" style="8" customWidth="1"/>
    <col min="10500" max="10501" width="6.77734375" style="8" customWidth="1"/>
    <col min="10502" max="10748" width="11.5546875" style="8"/>
    <col min="10749" max="10749" width="6.6640625" style="8" customWidth="1"/>
    <col min="10750" max="10750" width="7" style="8" customWidth="1"/>
    <col min="10751" max="10751" width="35.88671875" style="8" customWidth="1"/>
    <col min="10752" max="10752" width="6.109375" style="8" customWidth="1"/>
    <col min="10753" max="10753" width="6.33203125" style="8" customWidth="1"/>
    <col min="10754" max="10754" width="5.33203125" style="8" customWidth="1"/>
    <col min="10755" max="10755" width="6.109375" style="8" customWidth="1"/>
    <col min="10756" max="10757" width="6.77734375" style="8" customWidth="1"/>
    <col min="10758" max="11004" width="11.5546875" style="8"/>
    <col min="11005" max="11005" width="6.6640625" style="8" customWidth="1"/>
    <col min="11006" max="11006" width="7" style="8" customWidth="1"/>
    <col min="11007" max="11007" width="35.88671875" style="8" customWidth="1"/>
    <col min="11008" max="11008" width="6.109375" style="8" customWidth="1"/>
    <col min="11009" max="11009" width="6.33203125" style="8" customWidth="1"/>
    <col min="11010" max="11010" width="5.33203125" style="8" customWidth="1"/>
    <col min="11011" max="11011" width="6.109375" style="8" customWidth="1"/>
    <col min="11012" max="11013" width="6.77734375" style="8" customWidth="1"/>
    <col min="11014" max="11260" width="11.5546875" style="8"/>
    <col min="11261" max="11261" width="6.6640625" style="8" customWidth="1"/>
    <col min="11262" max="11262" width="7" style="8" customWidth="1"/>
    <col min="11263" max="11263" width="35.88671875" style="8" customWidth="1"/>
    <col min="11264" max="11264" width="6.109375" style="8" customWidth="1"/>
    <col min="11265" max="11265" width="6.33203125" style="8" customWidth="1"/>
    <col min="11266" max="11266" width="5.33203125" style="8" customWidth="1"/>
    <col min="11267" max="11267" width="6.109375" style="8" customWidth="1"/>
    <col min="11268" max="11269" width="6.77734375" style="8" customWidth="1"/>
    <col min="11270" max="11516" width="11.5546875" style="8"/>
    <col min="11517" max="11517" width="6.6640625" style="8" customWidth="1"/>
    <col min="11518" max="11518" width="7" style="8" customWidth="1"/>
    <col min="11519" max="11519" width="35.88671875" style="8" customWidth="1"/>
    <col min="11520" max="11520" width="6.109375" style="8" customWidth="1"/>
    <col min="11521" max="11521" width="6.33203125" style="8" customWidth="1"/>
    <col min="11522" max="11522" width="5.33203125" style="8" customWidth="1"/>
    <col min="11523" max="11523" width="6.109375" style="8" customWidth="1"/>
    <col min="11524" max="11525" width="6.77734375" style="8" customWidth="1"/>
    <col min="11526" max="11772" width="11.5546875" style="8"/>
    <col min="11773" max="11773" width="6.6640625" style="8" customWidth="1"/>
    <col min="11774" max="11774" width="7" style="8" customWidth="1"/>
    <col min="11775" max="11775" width="35.88671875" style="8" customWidth="1"/>
    <col min="11776" max="11776" width="6.109375" style="8" customWidth="1"/>
    <col min="11777" max="11777" width="6.33203125" style="8" customWidth="1"/>
    <col min="11778" max="11778" width="5.33203125" style="8" customWidth="1"/>
    <col min="11779" max="11779" width="6.109375" style="8" customWidth="1"/>
    <col min="11780" max="11781" width="6.77734375" style="8" customWidth="1"/>
    <col min="11782" max="12028" width="11.5546875" style="8"/>
    <col min="12029" max="12029" width="6.6640625" style="8" customWidth="1"/>
    <col min="12030" max="12030" width="7" style="8" customWidth="1"/>
    <col min="12031" max="12031" width="35.88671875" style="8" customWidth="1"/>
    <col min="12032" max="12032" width="6.109375" style="8" customWidth="1"/>
    <col min="12033" max="12033" width="6.33203125" style="8" customWidth="1"/>
    <col min="12034" max="12034" width="5.33203125" style="8" customWidth="1"/>
    <col min="12035" max="12035" width="6.109375" style="8" customWidth="1"/>
    <col min="12036" max="12037" width="6.77734375" style="8" customWidth="1"/>
    <col min="12038" max="12284" width="11.5546875" style="8"/>
    <col min="12285" max="12285" width="6.6640625" style="8" customWidth="1"/>
    <col min="12286" max="12286" width="7" style="8" customWidth="1"/>
    <col min="12287" max="12287" width="35.88671875" style="8" customWidth="1"/>
    <col min="12288" max="12288" width="6.109375" style="8" customWidth="1"/>
    <col min="12289" max="12289" width="6.33203125" style="8" customWidth="1"/>
    <col min="12290" max="12290" width="5.33203125" style="8" customWidth="1"/>
    <col min="12291" max="12291" width="6.109375" style="8" customWidth="1"/>
    <col min="12292" max="12293" width="6.77734375" style="8" customWidth="1"/>
    <col min="12294" max="12540" width="11.5546875" style="8"/>
    <col min="12541" max="12541" width="6.6640625" style="8" customWidth="1"/>
    <col min="12542" max="12542" width="7" style="8" customWidth="1"/>
    <col min="12543" max="12543" width="35.88671875" style="8" customWidth="1"/>
    <col min="12544" max="12544" width="6.109375" style="8" customWidth="1"/>
    <col min="12545" max="12545" width="6.33203125" style="8" customWidth="1"/>
    <col min="12546" max="12546" width="5.33203125" style="8" customWidth="1"/>
    <col min="12547" max="12547" width="6.109375" style="8" customWidth="1"/>
    <col min="12548" max="12549" width="6.77734375" style="8" customWidth="1"/>
    <col min="12550" max="12796" width="11.5546875" style="8"/>
    <col min="12797" max="12797" width="6.6640625" style="8" customWidth="1"/>
    <col min="12798" max="12798" width="7" style="8" customWidth="1"/>
    <col min="12799" max="12799" width="35.88671875" style="8" customWidth="1"/>
    <col min="12800" max="12800" width="6.109375" style="8" customWidth="1"/>
    <col min="12801" max="12801" width="6.33203125" style="8" customWidth="1"/>
    <col min="12802" max="12802" width="5.33203125" style="8" customWidth="1"/>
    <col min="12803" max="12803" width="6.109375" style="8" customWidth="1"/>
    <col min="12804" max="12805" width="6.77734375" style="8" customWidth="1"/>
    <col min="12806" max="13052" width="11.5546875" style="8"/>
    <col min="13053" max="13053" width="6.6640625" style="8" customWidth="1"/>
    <col min="13054" max="13054" width="7" style="8" customWidth="1"/>
    <col min="13055" max="13055" width="35.88671875" style="8" customWidth="1"/>
    <col min="13056" max="13056" width="6.109375" style="8" customWidth="1"/>
    <col min="13057" max="13057" width="6.33203125" style="8" customWidth="1"/>
    <col min="13058" max="13058" width="5.33203125" style="8" customWidth="1"/>
    <col min="13059" max="13059" width="6.109375" style="8" customWidth="1"/>
    <col min="13060" max="13061" width="6.77734375" style="8" customWidth="1"/>
    <col min="13062" max="13308" width="11.5546875" style="8"/>
    <col min="13309" max="13309" width="6.6640625" style="8" customWidth="1"/>
    <col min="13310" max="13310" width="7" style="8" customWidth="1"/>
    <col min="13311" max="13311" width="35.88671875" style="8" customWidth="1"/>
    <col min="13312" max="13312" width="6.109375" style="8" customWidth="1"/>
    <col min="13313" max="13313" width="6.33203125" style="8" customWidth="1"/>
    <col min="13314" max="13314" width="5.33203125" style="8" customWidth="1"/>
    <col min="13315" max="13315" width="6.109375" style="8" customWidth="1"/>
    <col min="13316" max="13317" width="6.77734375" style="8" customWidth="1"/>
    <col min="13318" max="13564" width="11.5546875" style="8"/>
    <col min="13565" max="13565" width="6.6640625" style="8" customWidth="1"/>
    <col min="13566" max="13566" width="7" style="8" customWidth="1"/>
    <col min="13567" max="13567" width="35.88671875" style="8" customWidth="1"/>
    <col min="13568" max="13568" width="6.109375" style="8" customWidth="1"/>
    <col min="13569" max="13569" width="6.33203125" style="8" customWidth="1"/>
    <col min="13570" max="13570" width="5.33203125" style="8" customWidth="1"/>
    <col min="13571" max="13571" width="6.109375" style="8" customWidth="1"/>
    <col min="13572" max="13573" width="6.77734375" style="8" customWidth="1"/>
    <col min="13574" max="13820" width="11.5546875" style="8"/>
    <col min="13821" max="13821" width="6.6640625" style="8" customWidth="1"/>
    <col min="13822" max="13822" width="7" style="8" customWidth="1"/>
    <col min="13823" max="13823" width="35.88671875" style="8" customWidth="1"/>
    <col min="13824" max="13824" width="6.109375" style="8" customWidth="1"/>
    <col min="13825" max="13825" width="6.33203125" style="8" customWidth="1"/>
    <col min="13826" max="13826" width="5.33203125" style="8" customWidth="1"/>
    <col min="13827" max="13827" width="6.109375" style="8" customWidth="1"/>
    <col min="13828" max="13829" width="6.77734375" style="8" customWidth="1"/>
    <col min="13830" max="14076" width="11.5546875" style="8"/>
    <col min="14077" max="14077" width="6.6640625" style="8" customWidth="1"/>
    <col min="14078" max="14078" width="7" style="8" customWidth="1"/>
    <col min="14079" max="14079" width="35.88671875" style="8" customWidth="1"/>
    <col min="14080" max="14080" width="6.109375" style="8" customWidth="1"/>
    <col min="14081" max="14081" width="6.33203125" style="8" customWidth="1"/>
    <col min="14082" max="14082" width="5.33203125" style="8" customWidth="1"/>
    <col min="14083" max="14083" width="6.109375" style="8" customWidth="1"/>
    <col min="14084" max="14085" width="6.77734375" style="8" customWidth="1"/>
    <col min="14086" max="14332" width="11.5546875" style="8"/>
    <col min="14333" max="14333" width="6.6640625" style="8" customWidth="1"/>
    <col min="14334" max="14334" width="7" style="8" customWidth="1"/>
    <col min="14335" max="14335" width="35.88671875" style="8" customWidth="1"/>
    <col min="14336" max="14336" width="6.109375" style="8" customWidth="1"/>
    <col min="14337" max="14337" width="6.33203125" style="8" customWidth="1"/>
    <col min="14338" max="14338" width="5.33203125" style="8" customWidth="1"/>
    <col min="14339" max="14339" width="6.109375" style="8" customWidth="1"/>
    <col min="14340" max="14341" width="6.77734375" style="8" customWidth="1"/>
    <col min="14342" max="14588" width="11.5546875" style="8"/>
    <col min="14589" max="14589" width="6.6640625" style="8" customWidth="1"/>
    <col min="14590" max="14590" width="7" style="8" customWidth="1"/>
    <col min="14591" max="14591" width="35.88671875" style="8" customWidth="1"/>
    <col min="14592" max="14592" width="6.109375" style="8" customWidth="1"/>
    <col min="14593" max="14593" width="6.33203125" style="8" customWidth="1"/>
    <col min="14594" max="14594" width="5.33203125" style="8" customWidth="1"/>
    <col min="14595" max="14595" width="6.109375" style="8" customWidth="1"/>
    <col min="14596" max="14597" width="6.77734375" style="8" customWidth="1"/>
    <col min="14598" max="14844" width="11.5546875" style="8"/>
    <col min="14845" max="14845" width="6.6640625" style="8" customWidth="1"/>
    <col min="14846" max="14846" width="7" style="8" customWidth="1"/>
    <col min="14847" max="14847" width="35.88671875" style="8" customWidth="1"/>
    <col min="14848" max="14848" width="6.109375" style="8" customWidth="1"/>
    <col min="14849" max="14849" width="6.33203125" style="8" customWidth="1"/>
    <col min="14850" max="14850" width="5.33203125" style="8" customWidth="1"/>
    <col min="14851" max="14851" width="6.109375" style="8" customWidth="1"/>
    <col min="14852" max="14853" width="6.77734375" style="8" customWidth="1"/>
    <col min="14854" max="15100" width="11.5546875" style="8"/>
    <col min="15101" max="15101" width="6.6640625" style="8" customWidth="1"/>
    <col min="15102" max="15102" width="7" style="8" customWidth="1"/>
    <col min="15103" max="15103" width="35.88671875" style="8" customWidth="1"/>
    <col min="15104" max="15104" width="6.109375" style="8" customWidth="1"/>
    <col min="15105" max="15105" width="6.33203125" style="8" customWidth="1"/>
    <col min="15106" max="15106" width="5.33203125" style="8" customWidth="1"/>
    <col min="15107" max="15107" width="6.109375" style="8" customWidth="1"/>
    <col min="15108" max="15109" width="6.77734375" style="8" customWidth="1"/>
    <col min="15110" max="15356" width="11.5546875" style="8"/>
    <col min="15357" max="15357" width="6.6640625" style="8" customWidth="1"/>
    <col min="15358" max="15358" width="7" style="8" customWidth="1"/>
    <col min="15359" max="15359" width="35.88671875" style="8" customWidth="1"/>
    <col min="15360" max="15360" width="6.109375" style="8" customWidth="1"/>
    <col min="15361" max="15361" width="6.33203125" style="8" customWidth="1"/>
    <col min="15362" max="15362" width="5.33203125" style="8" customWidth="1"/>
    <col min="15363" max="15363" width="6.109375" style="8" customWidth="1"/>
    <col min="15364" max="15365" width="6.77734375" style="8" customWidth="1"/>
    <col min="15366" max="15612" width="11.5546875" style="8"/>
    <col min="15613" max="15613" width="6.6640625" style="8" customWidth="1"/>
    <col min="15614" max="15614" width="7" style="8" customWidth="1"/>
    <col min="15615" max="15615" width="35.88671875" style="8" customWidth="1"/>
    <col min="15616" max="15616" width="6.109375" style="8" customWidth="1"/>
    <col min="15617" max="15617" width="6.33203125" style="8" customWidth="1"/>
    <col min="15618" max="15618" width="5.33203125" style="8" customWidth="1"/>
    <col min="15619" max="15619" width="6.109375" style="8" customWidth="1"/>
    <col min="15620" max="15621" width="6.77734375" style="8" customWidth="1"/>
    <col min="15622" max="15868" width="11.5546875" style="8"/>
    <col min="15869" max="15869" width="6.6640625" style="8" customWidth="1"/>
    <col min="15870" max="15870" width="7" style="8" customWidth="1"/>
    <col min="15871" max="15871" width="35.88671875" style="8" customWidth="1"/>
    <col min="15872" max="15872" width="6.109375" style="8" customWidth="1"/>
    <col min="15873" max="15873" width="6.33203125" style="8" customWidth="1"/>
    <col min="15874" max="15874" width="5.33203125" style="8" customWidth="1"/>
    <col min="15875" max="15875" width="6.109375" style="8" customWidth="1"/>
    <col min="15876" max="15877" width="6.77734375" style="8" customWidth="1"/>
    <col min="15878" max="16124" width="11.5546875" style="8"/>
    <col min="16125" max="16125" width="6.6640625" style="8" customWidth="1"/>
    <col min="16126" max="16126" width="7" style="8" customWidth="1"/>
    <col min="16127" max="16127" width="35.88671875" style="8" customWidth="1"/>
    <col min="16128" max="16128" width="6.109375" style="8" customWidth="1"/>
    <col min="16129" max="16129" width="6.33203125" style="8" customWidth="1"/>
    <col min="16130" max="16130" width="5.33203125" style="8" customWidth="1"/>
    <col min="16131" max="16131" width="6.109375" style="8" customWidth="1"/>
    <col min="16132" max="16133" width="6.77734375" style="8" customWidth="1"/>
    <col min="16134" max="16384" width="11.5546875" style="8"/>
  </cols>
  <sheetData>
    <row r="1" spans="1:7" ht="18" x14ac:dyDescent="0.3">
      <c r="A1" s="7" t="s">
        <v>402</v>
      </c>
    </row>
    <row r="2" spans="1:7" ht="18" x14ac:dyDescent="0.3">
      <c r="A2" s="7" t="s">
        <v>43</v>
      </c>
    </row>
    <row r="4" spans="1:7" x14ac:dyDescent="0.3">
      <c r="A4" s="9" t="s">
        <v>1285</v>
      </c>
    </row>
    <row r="6" spans="1:7" x14ac:dyDescent="0.25">
      <c r="A6" s="10"/>
      <c r="B6" s="11" t="s">
        <v>45</v>
      </c>
      <c r="C6" s="38" t="s">
        <v>46</v>
      </c>
      <c r="D6" s="38" t="s">
        <v>620</v>
      </c>
      <c r="E6" s="38" t="s">
        <v>619</v>
      </c>
      <c r="F6" s="24" t="s">
        <v>1286</v>
      </c>
      <c r="G6" s="38" t="s">
        <v>621</v>
      </c>
    </row>
    <row r="7" spans="1:7" x14ac:dyDescent="0.3">
      <c r="A7" s="13" t="s">
        <v>11</v>
      </c>
      <c r="B7" s="40" t="s">
        <v>12</v>
      </c>
      <c r="C7" s="41" t="str">
        <f>VLOOKUP($B7,'Women Rapid'!$C:$E,3,FALSE)</f>
        <v>IRI</v>
      </c>
      <c r="D7" s="16">
        <f>_xlfn.IFNA(IF(VLOOKUP($B7,'Women Blitz'!$C:$J,8,FALSE),VLOOKUP($B7,'Women Blitz'!$C:$J,8,FALSE),""),"")</f>
        <v>30000</v>
      </c>
      <c r="E7" s="16">
        <f>_xlfn.IFNA(IF(VLOOKUP($B7,'Women Rapid'!$C:$J,8,FALSE),VLOOKUP($B7,'Women Rapid'!$C:$J,8,FALSE),""),"")</f>
        <v>25000</v>
      </c>
      <c r="F7" s="16">
        <f>_xlfn.IFNA(IF(VLOOKUP($B7,'Women Combined'!$C:$H,6,FALSE),VLOOKUP($B7,'Women Combined'!$C:$H,6,FALSE),""),"")</f>
        <v>14000</v>
      </c>
      <c r="G7" s="16">
        <f>SUM(D7:F7)</f>
        <v>69000</v>
      </c>
    </row>
    <row r="8" spans="1:7" x14ac:dyDescent="0.3">
      <c r="A8" s="13" t="s">
        <v>7</v>
      </c>
      <c r="B8" s="40" t="s">
        <v>8</v>
      </c>
      <c r="C8" s="41" t="str">
        <f>VLOOKUP($B8,'Women Rapid'!$C:$E,3,FALSE)</f>
        <v>RUS</v>
      </c>
      <c r="D8" s="16">
        <f>_xlfn.IFNA(IF(VLOOKUP($B8,'Women Blitz'!$C:$J,8,FALSE),VLOOKUP($B8,'Women Blitz'!$C:$J,8,FALSE),""),"")</f>
        <v>40000</v>
      </c>
      <c r="E8" s="16">
        <f>_xlfn.IFNA(IF(VLOOKUP($B8,'Women Rapid'!$C:$J,8,FALSE),VLOOKUP($B8,'Women Rapid'!$C:$J,8,FALSE),""),"")</f>
        <v>7833.33</v>
      </c>
      <c r="F8" s="16">
        <f>_xlfn.IFNA(IF(VLOOKUP($B8,'Women Combined'!$C:$H,6,FALSE),VLOOKUP($B8,'Women Combined'!$C:$H,6,FALSE),""),"")</f>
        <v>10000</v>
      </c>
      <c r="G8" s="16">
        <f>SUM(D8:F8)</f>
        <v>57833.33</v>
      </c>
    </row>
    <row r="9" spans="1:7" x14ac:dyDescent="0.3">
      <c r="A9" s="13" t="s">
        <v>7</v>
      </c>
      <c r="B9" s="40" t="s">
        <v>23</v>
      </c>
      <c r="C9" s="41" t="str">
        <f>VLOOKUP($B9,'Women Rapid'!$C:$E,3,FALSE)</f>
        <v>CHN</v>
      </c>
      <c r="D9" s="16">
        <f>_xlfn.IFNA(IF(VLOOKUP($B9,'Women Blitz'!$C:$J,8,FALSE),VLOOKUP($B9,'Women Blitz'!$C:$J,8,FALSE),""),"")</f>
        <v>2750</v>
      </c>
      <c r="E9" s="16">
        <f>_xlfn.IFNA(IF(VLOOKUP($B9,'Women Rapid'!$C:$J,8,FALSE),VLOOKUP($B9,'Women Rapid'!$C:$J,8,FALSE),""),"")</f>
        <v>40000</v>
      </c>
      <c r="F9" s="16">
        <f>_xlfn.IFNA(IF(VLOOKUP($B9,'Women Combined'!$C:$H,6,FALSE),VLOOKUP($B9,'Women Combined'!$C:$H,6,FALSE),""),"")</f>
        <v>5500</v>
      </c>
      <c r="G9" s="16">
        <f>SUM(D9:F9)</f>
        <v>48250</v>
      </c>
    </row>
    <row r="10" spans="1:7" x14ac:dyDescent="0.3">
      <c r="A10" s="13" t="s">
        <v>7</v>
      </c>
      <c r="B10" s="40" t="s">
        <v>26</v>
      </c>
      <c r="C10" s="41" t="str">
        <f>VLOOKUP($B10,'Women Rapid'!$C:$E,3,FALSE)</f>
        <v>RUS</v>
      </c>
      <c r="D10" s="16">
        <f>_xlfn.IFNA(IF(VLOOKUP($B10,'Women Blitz'!$C:$J,8,FALSE),VLOOKUP($B10,'Women Blitz'!$C:$J,8,FALSE),""),"")</f>
        <v>7666.67</v>
      </c>
      <c r="E10" s="16">
        <f>_xlfn.IFNA(IF(VLOOKUP($B10,'Women Rapid'!$C:$J,8,FALSE),VLOOKUP($B10,'Women Rapid'!$C:$J,8,FALSE),""),"")</f>
        <v>25000</v>
      </c>
      <c r="F10" s="16">
        <f>_xlfn.IFNA(IF(VLOOKUP($B10,'Women Combined'!$C:$H,6,FALSE),VLOOKUP($B10,'Women Combined'!$C:$H,6,FALSE),""),"")</f>
        <v>8000</v>
      </c>
      <c r="G10" s="16">
        <f>SUM(D10:F10)</f>
        <v>40666.67</v>
      </c>
    </row>
    <row r="11" spans="1:7" x14ac:dyDescent="0.3">
      <c r="A11" s="13" t="s">
        <v>7</v>
      </c>
      <c r="B11" s="40" t="s">
        <v>15</v>
      </c>
      <c r="C11" s="41" t="str">
        <f>VLOOKUP($B11,'Women Rapid'!$C:$E,3,FALSE)</f>
        <v>CHN</v>
      </c>
      <c r="D11" s="16">
        <f>_xlfn.IFNA(IF(VLOOKUP($B11,'Women Blitz'!$C:$J,8,FALSE),VLOOKUP($B11,'Women Blitz'!$C:$J,8,FALSE),""),"")</f>
        <v>20000</v>
      </c>
      <c r="E11" s="16">
        <f>_xlfn.IFNA(IF(VLOOKUP($B11,'Women Rapid'!$C:$J,8,FALSE),VLOOKUP($B11,'Women Rapid'!$C:$J,8,FALSE),""),"")</f>
        <v>7833.33</v>
      </c>
      <c r="F11" s="16">
        <f>_xlfn.IFNA(IF(VLOOKUP($B11,'Women Combined'!$C:$H,6,FALSE),VLOOKUP($B11,'Women Combined'!$C:$H,6,FALSE),""),"")</f>
        <v>7000</v>
      </c>
      <c r="G11" s="16">
        <f>SUM(D11:F11)</f>
        <v>34833.33</v>
      </c>
    </row>
    <row r="12" spans="1:7" x14ac:dyDescent="0.3">
      <c r="A12" s="13" t="s">
        <v>7</v>
      </c>
      <c r="B12" s="40" t="s">
        <v>64</v>
      </c>
      <c r="C12" s="41" t="str">
        <f>VLOOKUP($B12,'Women Rapid'!$C:$E,3,FALSE)</f>
        <v>CHN</v>
      </c>
      <c r="D12" s="16">
        <f>_xlfn.IFNA(IF(VLOOKUP($B12,'Women Blitz'!$C:$J,8,FALSE),VLOOKUP($B12,'Women Blitz'!$C:$J,8,FALSE),""),"")</f>
        <v>7666.67</v>
      </c>
      <c r="E12" s="16">
        <f>_xlfn.IFNA(IF(VLOOKUP($B12,'Women Rapid'!$C:$J,8,FALSE),VLOOKUP($B12,'Women Rapid'!$C:$J,8,FALSE),""),"")</f>
        <v>7833.33</v>
      </c>
      <c r="F12" s="16">
        <f>_xlfn.IFNA(IF(VLOOKUP($B12,'Women Combined'!$C:$H,6,FALSE),VLOOKUP($B12,'Women Combined'!$C:$H,6,FALSE),""),"")</f>
        <v>5500</v>
      </c>
      <c r="G12" s="16">
        <f>SUM(D12:F12)</f>
        <v>21000</v>
      </c>
    </row>
    <row r="13" spans="1:7" x14ac:dyDescent="0.3">
      <c r="A13" s="13" t="s">
        <v>7</v>
      </c>
      <c r="B13" s="40" t="s">
        <v>88</v>
      </c>
      <c r="C13" s="41" t="str">
        <f>VLOOKUP($B13,'Women Rapid'!$C:$E,3,FALSE)</f>
        <v>RUS</v>
      </c>
      <c r="D13" s="16">
        <f>_xlfn.IFNA(IF(VLOOKUP($B13,'Women Blitz'!$C:$J,8,FALSE),VLOOKUP($B13,'Women Blitz'!$C:$J,8,FALSE),""),"")</f>
        <v>15000</v>
      </c>
      <c r="E13" s="16">
        <f>_xlfn.IFNA(IF(VLOOKUP($B13,'Women Rapid'!$C:$J,8,FALSE),VLOOKUP($B13,'Women Rapid'!$C:$J,8,FALSE),""),"")</f>
        <v>1857.14</v>
      </c>
      <c r="F13" s="16">
        <f>_xlfn.IFNA(IF(VLOOKUP($B13,'Women Combined'!$C:$H,6,FALSE),VLOOKUP($B13,'Women Combined'!$C:$H,6,FALSE),""),"")</f>
        <v>4000</v>
      </c>
      <c r="G13" s="16">
        <f>SUM(D13:F13)</f>
        <v>20857.14</v>
      </c>
    </row>
    <row r="14" spans="1:7" x14ac:dyDescent="0.3">
      <c r="A14" s="13" t="s">
        <v>7</v>
      </c>
      <c r="B14" s="40" t="s">
        <v>58</v>
      </c>
      <c r="C14" s="41" t="str">
        <f>VLOOKUP($B14,'Women Rapid'!$C:$E,3,FALSE)</f>
        <v>UKR</v>
      </c>
      <c r="D14" s="16">
        <f>_xlfn.IFNA(IF(VLOOKUP($B14,'Women Blitz'!$C:$J,8,FALSE),VLOOKUP($B14,'Women Blitz'!$C:$J,8,FALSE),""),"")</f>
        <v>2750</v>
      </c>
      <c r="E14" s="16">
        <f>_xlfn.IFNA(IF(VLOOKUP($B14,'Women Rapid'!$C:$J,8,FALSE),VLOOKUP($B14,'Women Rapid'!$C:$J,8,FALSE),""),"")</f>
        <v>7833.33</v>
      </c>
      <c r="F14" s="16">
        <f>_xlfn.IFNA(IF(VLOOKUP($B14,'Women Combined'!$C:$H,6,FALSE),VLOOKUP($B14,'Women Combined'!$C:$H,6,FALSE),""),"")</f>
        <v>3000</v>
      </c>
      <c r="G14" s="16">
        <f>SUM(D14:F14)</f>
        <v>13583.33</v>
      </c>
    </row>
    <row r="15" spans="1:7" x14ac:dyDescent="0.3">
      <c r="A15" s="13" t="s">
        <v>11</v>
      </c>
      <c r="B15" s="40" t="s">
        <v>77</v>
      </c>
      <c r="C15" s="41" t="str">
        <f>VLOOKUP($B15,'Women Rapid'!$C:$E,3,FALSE)</f>
        <v>RUS</v>
      </c>
      <c r="D15" s="16" t="str">
        <f>_xlfn.IFNA(IF(VLOOKUP($B15,'Women Blitz'!$C:$J,8,FALSE),VLOOKUP($B15,'Women Blitz'!$C:$J,8,FALSE),""),"")</f>
        <v/>
      </c>
      <c r="E15" s="16">
        <f>_xlfn.IFNA(IF(VLOOKUP($B15,'Women Rapid'!$C:$J,8,FALSE),VLOOKUP($B15,'Women Rapid'!$C:$J,8,FALSE),""),"")</f>
        <v>7833.33</v>
      </c>
      <c r="F15" s="16">
        <f>_xlfn.IFNA(IF(VLOOKUP($B15,'Women Combined'!$C:$H,6,FALSE),VLOOKUP($B15,'Women Combined'!$C:$H,6,FALSE),""),"")</f>
        <v>1000</v>
      </c>
      <c r="G15" s="16">
        <f>SUM(D15:F15)</f>
        <v>8833.33</v>
      </c>
    </row>
    <row r="16" spans="1:7" x14ac:dyDescent="0.3">
      <c r="A16" s="13" t="s">
        <v>11</v>
      </c>
      <c r="B16" s="40" t="s">
        <v>67</v>
      </c>
      <c r="C16" s="41" t="str">
        <f>VLOOKUP($B16,'Women Rapid'!$C:$E,3,FALSE)</f>
        <v>KAZ</v>
      </c>
      <c r="D16" s="16" t="str">
        <f>_xlfn.IFNA(IF(VLOOKUP($B16,'Women Blitz'!$C:$J,8,FALSE),VLOOKUP($B16,'Women Blitz'!$C:$J,8,FALSE),""),"")</f>
        <v/>
      </c>
      <c r="E16" s="16">
        <f>_xlfn.IFNA(IF(VLOOKUP($B16,'Women Rapid'!$C:$J,8,FALSE),VLOOKUP($B16,'Women Rapid'!$C:$J,8,FALSE),""),"")</f>
        <v>7833.33</v>
      </c>
      <c r="F16" s="16" t="str">
        <f>_xlfn.IFNA(IF(VLOOKUP($B16,'Women Combined'!$C:$H,6,FALSE),VLOOKUP($B16,'Women Combined'!$C:$H,6,FALSE),""),"")</f>
        <v/>
      </c>
      <c r="G16" s="16">
        <f>SUM(D16:F16)</f>
        <v>7833.33</v>
      </c>
    </row>
    <row r="17" spans="1:7" x14ac:dyDescent="0.3">
      <c r="A17" s="13" t="s">
        <v>7</v>
      </c>
      <c r="B17" s="40" t="s">
        <v>157</v>
      </c>
      <c r="C17" s="41" t="str">
        <f>VLOOKUP($B17,'Women Rapid'!$C:$E,3,FALSE)</f>
        <v>UKR</v>
      </c>
      <c r="D17" s="16">
        <f>_xlfn.IFNA(IF(VLOOKUP($B17,'Women Blitz'!$C:$J,8,FALSE),VLOOKUP($B17,'Women Blitz'!$C:$J,8,FALSE),""),"")</f>
        <v>7666.67</v>
      </c>
      <c r="E17" s="16" t="str">
        <f>_xlfn.IFNA(IF(VLOOKUP($B17,'Women Rapid'!$C:$J,8,FALSE),VLOOKUP($B17,'Women Rapid'!$C:$J,8,FALSE),""),"")</f>
        <v/>
      </c>
      <c r="F17" s="16" t="str">
        <f>_xlfn.IFNA(IF(VLOOKUP($B17,'Women Combined'!$C:$H,6,FALSE),VLOOKUP($B17,'Women Combined'!$C:$H,6,FALSE),""),"")</f>
        <v/>
      </c>
      <c r="G17" s="16">
        <f>SUM(D17:F17)</f>
        <v>7666.67</v>
      </c>
    </row>
    <row r="18" spans="1:7" x14ac:dyDescent="0.3">
      <c r="A18" s="13" t="s">
        <v>11</v>
      </c>
      <c r="B18" s="40" t="s">
        <v>104</v>
      </c>
      <c r="C18" s="41" t="str">
        <f>VLOOKUP($B18,'Women Rapid'!$C:$E,3,FALSE)</f>
        <v>UKR</v>
      </c>
      <c r="D18" s="16">
        <f>_xlfn.IFNA(IF(VLOOKUP($B18,'Women Blitz'!$C:$J,8,FALSE),VLOOKUP($B18,'Women Blitz'!$C:$J,8,FALSE),""),"")</f>
        <v>2750</v>
      </c>
      <c r="E18" s="16">
        <f>_xlfn.IFNA(IF(VLOOKUP($B18,'Women Rapid'!$C:$J,8,FALSE),VLOOKUP($B18,'Women Rapid'!$C:$J,8,FALSE),""),"")</f>
        <v>1857.14</v>
      </c>
      <c r="F18" s="16">
        <f>_xlfn.IFNA(IF(VLOOKUP($B18,'Women Combined'!$C:$H,6,FALSE),VLOOKUP($B18,'Women Combined'!$C:$H,6,FALSE),""),"")</f>
        <v>2000</v>
      </c>
      <c r="G18" s="16">
        <f>SUM(D18:F18)</f>
        <v>6607.14</v>
      </c>
    </row>
    <row r="19" spans="1:7" x14ac:dyDescent="0.3">
      <c r="A19" s="13" t="s">
        <v>336</v>
      </c>
      <c r="B19" s="40" t="s">
        <v>337</v>
      </c>
      <c r="C19" s="41" t="str">
        <f>VLOOKUP($B19,'Women Rapid'!$C:$E,3,FALSE)</f>
        <v>RUS</v>
      </c>
      <c r="D19" s="16">
        <f>_xlfn.IFNA(IF(VLOOKUP($B19,'Women Blitz'!$C:$J,8,FALSE),VLOOKUP($B19,'Women Blitz'!$C:$J,8,FALSE),""),"")</f>
        <v>2750</v>
      </c>
      <c r="E19" s="16" t="str">
        <f>_xlfn.IFNA(IF(VLOOKUP($B19,'Women Rapid'!$C:$J,8,FALSE),VLOOKUP($B19,'Women Rapid'!$C:$J,8,FALSE),""),"")</f>
        <v/>
      </c>
      <c r="F19" s="16" t="str">
        <f>_xlfn.IFNA(IF(VLOOKUP($B19,'Women Combined'!$C:$H,6,FALSE),VLOOKUP($B19,'Women Combined'!$C:$H,6,FALSE),""),"")</f>
        <v/>
      </c>
      <c r="G19" s="16">
        <f>SUM(D19:F19)</f>
        <v>2750</v>
      </c>
    </row>
    <row r="20" spans="1:7" x14ac:dyDescent="0.3">
      <c r="A20" s="13" t="s">
        <v>136</v>
      </c>
      <c r="B20" s="40" t="s">
        <v>272</v>
      </c>
      <c r="C20" s="41" t="str">
        <f>VLOOKUP($B20,'Women Rapid'!$C:$E,3,FALSE)</f>
        <v>AZE</v>
      </c>
      <c r="D20" s="16">
        <f>_xlfn.IFNA(IF(VLOOKUP($B20,'Women Blitz'!$C:$J,8,FALSE),VLOOKUP($B20,'Women Blitz'!$C:$J,8,FALSE),""),"")</f>
        <v>2750</v>
      </c>
      <c r="E20" s="16" t="str">
        <f>_xlfn.IFNA(IF(VLOOKUP($B20,'Women Rapid'!$C:$J,8,FALSE),VLOOKUP($B20,'Women Rapid'!$C:$J,8,FALSE),""),"")</f>
        <v/>
      </c>
      <c r="F20" s="16" t="str">
        <f>_xlfn.IFNA(IF(VLOOKUP($B20,'Women Combined'!$C:$H,6,FALSE),VLOOKUP($B20,'Women Combined'!$C:$H,6,FALSE),""),"")</f>
        <v/>
      </c>
      <c r="G20" s="16">
        <f>SUM(D20:F20)</f>
        <v>2750</v>
      </c>
    </row>
    <row r="21" spans="1:7" x14ac:dyDescent="0.3">
      <c r="A21" s="13" t="s">
        <v>7</v>
      </c>
      <c r="B21" s="40" t="s">
        <v>144</v>
      </c>
      <c r="C21" s="41" t="str">
        <f>VLOOKUP($B21,'Women Rapid'!$C:$E,3,FALSE)</f>
        <v>BUL</v>
      </c>
      <c r="D21" s="16">
        <f>_xlfn.IFNA(IF(VLOOKUP($B21,'Women Blitz'!$C:$J,8,FALSE),VLOOKUP($B21,'Women Blitz'!$C:$J,8,FALSE),""),"")</f>
        <v>2750</v>
      </c>
      <c r="E21" s="16" t="str">
        <f>_xlfn.IFNA(IF(VLOOKUP($B21,'Women Rapid'!$C:$J,8,FALSE),VLOOKUP($B21,'Women Rapid'!$C:$J,8,FALSE),""),"")</f>
        <v/>
      </c>
      <c r="F21" s="16" t="str">
        <f>_xlfn.IFNA(IF(VLOOKUP($B21,'Women Combined'!$C:$H,6,FALSE),VLOOKUP($B21,'Women Combined'!$C:$H,6,FALSE),""),"")</f>
        <v/>
      </c>
      <c r="G21" s="16">
        <f>SUM(D21:F21)</f>
        <v>2750</v>
      </c>
    </row>
    <row r="22" spans="1:7" x14ac:dyDescent="0.3">
      <c r="A22" s="13" t="s">
        <v>11</v>
      </c>
      <c r="B22" s="40" t="s">
        <v>131</v>
      </c>
      <c r="C22" s="41" t="str">
        <f>VLOOKUP($B22,'Women Rapid'!$C:$E,3,FALSE)</f>
        <v>GER</v>
      </c>
      <c r="D22" s="16">
        <f>_xlfn.IFNA(IF(VLOOKUP($B22,'Women Blitz'!$C:$J,8,FALSE),VLOOKUP($B22,'Women Blitz'!$C:$J,8,FALSE),""),"")</f>
        <v>2750</v>
      </c>
      <c r="E22" s="16" t="str">
        <f>_xlfn.IFNA(IF(VLOOKUP($B22,'Women Rapid'!$C:$J,8,FALSE),VLOOKUP($B22,'Women Rapid'!$C:$J,8,FALSE),""),"")</f>
        <v/>
      </c>
      <c r="F22" s="16" t="str">
        <f>_xlfn.IFNA(IF(VLOOKUP($B22,'Women Combined'!$C:$H,6,FALSE),VLOOKUP($B22,'Women Combined'!$C:$H,6,FALSE),""),"")</f>
        <v/>
      </c>
      <c r="G22" s="16">
        <f>SUM(D22:F22)</f>
        <v>2750</v>
      </c>
    </row>
    <row r="23" spans="1:7" x14ac:dyDescent="0.3">
      <c r="A23" s="13" t="s">
        <v>170</v>
      </c>
      <c r="B23" s="40" t="s">
        <v>171</v>
      </c>
      <c r="C23" s="41" t="str">
        <f>VLOOKUP($B23,'Women Rapid'!$C:$E,3,FALSE)</f>
        <v>MGL</v>
      </c>
      <c r="D23" s="16">
        <f>_xlfn.IFNA(IF(VLOOKUP($B23,'Women Blitz'!$C:$J,8,FALSE),VLOOKUP($B23,'Women Blitz'!$C:$J,8,FALSE),""),"")</f>
        <v>2750</v>
      </c>
      <c r="E23" s="16" t="str">
        <f>_xlfn.IFNA(IF(VLOOKUP($B23,'Women Rapid'!$C:$J,8,FALSE),VLOOKUP($B23,'Women Rapid'!$C:$J,8,FALSE),""),"")</f>
        <v/>
      </c>
      <c r="F23" s="16" t="str">
        <f>_xlfn.IFNA(IF(VLOOKUP($B23,'Women Combined'!$C:$H,6,FALSE),VLOOKUP($B23,'Women Combined'!$C:$H,6,FALSE),""),"")</f>
        <v/>
      </c>
      <c r="G23" s="16">
        <f>SUM(D23:F23)</f>
        <v>2750</v>
      </c>
    </row>
    <row r="24" spans="1:7" x14ac:dyDescent="0.3">
      <c r="A24" s="13" t="s">
        <v>11</v>
      </c>
      <c r="B24" s="40" t="s">
        <v>90</v>
      </c>
      <c r="C24" s="41" t="str">
        <f>VLOOKUP($B24,'Women Rapid'!$C:$E,3,FALSE)</f>
        <v>GEO</v>
      </c>
      <c r="D24" s="16" t="str">
        <f>_xlfn.IFNA(IF(VLOOKUP($B24,'Women Blitz'!$C:$J,8,FALSE),VLOOKUP($B24,'Women Blitz'!$C:$J,8,FALSE),""),"")</f>
        <v/>
      </c>
      <c r="E24" s="16">
        <f>_xlfn.IFNA(IF(VLOOKUP($B24,'Women Rapid'!$C:$J,8,FALSE),VLOOKUP($B24,'Women Rapid'!$C:$J,8,FALSE),""),"")</f>
        <v>1857.14</v>
      </c>
      <c r="F24" s="16" t="str">
        <f>_xlfn.IFNA(IF(VLOOKUP($B24,'Women Combined'!$C:$H,6,FALSE),VLOOKUP($B24,'Women Combined'!$C:$H,6,FALSE),""),"")</f>
        <v/>
      </c>
      <c r="G24" s="16">
        <f>SUM(D24:F24)</f>
        <v>1857.14</v>
      </c>
    </row>
    <row r="25" spans="1:7" x14ac:dyDescent="0.3">
      <c r="A25" s="13" t="s">
        <v>99</v>
      </c>
      <c r="B25" s="40" t="s">
        <v>100</v>
      </c>
      <c r="C25" s="41" t="str">
        <f>VLOOKUP($B25,'Women Rapid'!$C:$E,3,FALSE)</f>
        <v>RUS</v>
      </c>
      <c r="D25" s="16" t="str">
        <f>_xlfn.IFNA(IF(VLOOKUP($B25,'Women Blitz'!$C:$J,8,FALSE),VLOOKUP($B25,'Women Blitz'!$C:$J,8,FALSE),""),"")</f>
        <v/>
      </c>
      <c r="E25" s="16">
        <f>_xlfn.IFNA(IF(VLOOKUP($B25,'Women Rapid'!$C:$J,8,FALSE),VLOOKUP($B25,'Women Rapid'!$C:$J,8,FALSE),""),"")</f>
        <v>1857.14</v>
      </c>
      <c r="F25" s="16" t="str">
        <f>_xlfn.IFNA(IF(VLOOKUP($B25,'Women Combined'!$C:$H,6,FALSE),VLOOKUP($B25,'Women Combined'!$C:$H,6,FALSE),""),"")</f>
        <v/>
      </c>
      <c r="G25" s="16">
        <f>SUM(D25:F25)</f>
        <v>1857.14</v>
      </c>
    </row>
    <row r="26" spans="1:7" x14ac:dyDescent="0.3">
      <c r="A26" s="13" t="s">
        <v>7</v>
      </c>
      <c r="B26" s="40" t="s">
        <v>95</v>
      </c>
      <c r="C26" s="41" t="str">
        <f>VLOOKUP($B26,'Women Rapid'!$C:$E,3,FALSE)</f>
        <v>IND</v>
      </c>
      <c r="D26" s="16" t="str">
        <f>_xlfn.IFNA(IF(VLOOKUP($B26,'Women Blitz'!$C:$J,8,FALSE),VLOOKUP($B26,'Women Blitz'!$C:$J,8,FALSE),""),"")</f>
        <v/>
      </c>
      <c r="E26" s="16">
        <f>_xlfn.IFNA(IF(VLOOKUP($B26,'Women Rapid'!$C:$J,8,FALSE),VLOOKUP($B26,'Women Rapid'!$C:$J,8,FALSE),""),"")</f>
        <v>1857.14</v>
      </c>
      <c r="F26" s="16" t="str">
        <f>_xlfn.IFNA(IF(VLOOKUP($B26,'Women Combined'!$C:$H,6,FALSE),VLOOKUP($B26,'Women Combined'!$C:$H,6,FALSE),""),"")</f>
        <v/>
      </c>
      <c r="G26" s="16">
        <f>SUM(D26:F26)</f>
        <v>1857.14</v>
      </c>
    </row>
    <row r="27" spans="1:7" x14ac:dyDescent="0.3">
      <c r="A27" s="13" t="s">
        <v>11</v>
      </c>
      <c r="B27" s="40" t="s">
        <v>81</v>
      </c>
      <c r="C27" s="41" t="str">
        <f>VLOOKUP($B27,'Women Rapid'!$C:$E,3,FALSE)</f>
        <v>KAZ</v>
      </c>
      <c r="D27" s="16" t="str">
        <f>_xlfn.IFNA(IF(VLOOKUP($B27,'Women Blitz'!$C:$J,8,FALSE),VLOOKUP($B27,'Women Blitz'!$C:$J,8,FALSE),""),"")</f>
        <v/>
      </c>
      <c r="E27" s="16">
        <f>_xlfn.IFNA(IF(VLOOKUP($B27,'Women Rapid'!$C:$J,8,FALSE),VLOOKUP($B27,'Women Rapid'!$C:$J,8,FALSE),""),"")</f>
        <v>1857.14</v>
      </c>
      <c r="F27" s="16" t="str">
        <f>_xlfn.IFNA(IF(VLOOKUP($B27,'Women Combined'!$C:$H,6,FALSE),VLOOKUP($B27,'Women Combined'!$C:$H,6,FALSE),""),"")</f>
        <v/>
      </c>
      <c r="G27" s="16">
        <f>SUM(D27:F27)</f>
        <v>1857.14</v>
      </c>
    </row>
    <row r="28" spans="1:7" x14ac:dyDescent="0.3">
      <c r="A28" s="13" t="s">
        <v>7</v>
      </c>
      <c r="B28" s="40" t="s">
        <v>85</v>
      </c>
      <c r="C28" s="41" t="str">
        <f>VLOOKUP($B28,'Women Rapid'!$C:$E,3,FALSE)</f>
        <v>UKR</v>
      </c>
      <c r="D28" s="16" t="str">
        <f>_xlfn.IFNA(IF(VLOOKUP($B28,'Women Blitz'!$C:$J,8,FALSE),VLOOKUP($B28,'Women Blitz'!$C:$J,8,FALSE),""),"")</f>
        <v/>
      </c>
      <c r="E28" s="16">
        <f>_xlfn.IFNA(IF(VLOOKUP($B28,'Women Rapid'!$C:$J,8,FALSE),VLOOKUP($B28,'Women Rapid'!$C:$J,8,FALSE),""),"")</f>
        <v>1857.14</v>
      </c>
      <c r="F28" s="16" t="str">
        <f>_xlfn.IFNA(IF(VLOOKUP($B28,'Women Combined'!$C:$H,6,FALSE),VLOOKUP($B28,'Women Combined'!$C:$H,6,FALSE),""),"")</f>
        <v/>
      </c>
      <c r="G28" s="16">
        <f>SUM(D28:F28)</f>
        <v>1857.14</v>
      </c>
    </row>
    <row r="29" spans="1:7" x14ac:dyDescent="0.3">
      <c r="A29" s="13"/>
      <c r="B29" s="42" t="s">
        <v>621</v>
      </c>
      <c r="C29" s="41"/>
      <c r="D29" s="43">
        <f>SUM(D7:D28)</f>
        <v>150000.01</v>
      </c>
      <c r="E29" s="43">
        <f>SUM(E7:E28)</f>
        <v>149999.96000000008</v>
      </c>
      <c r="F29" s="43">
        <f>SUM(F7:F28)</f>
        <v>60000</v>
      </c>
      <c r="G29" s="43">
        <f>SUM(G7:G28)</f>
        <v>359999.97000000015</v>
      </c>
    </row>
  </sheetData>
  <sortState ref="A7:G28">
    <sortCondition descending="1" ref="G7:G28"/>
  </sortState>
  <pageMargins left="0.31496062992125984" right="0.31496062992125984" top="0.31496062992125984" bottom="0.3149606299212598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E4A5-8061-422E-A131-9FEBE79D4797}">
  <dimension ref="A1:G75"/>
  <sheetViews>
    <sheetView topLeftCell="A2" workbookViewId="0"/>
  </sheetViews>
  <sheetFormatPr defaultColWidth="11.5546875" defaultRowHeight="15.6" x14ac:dyDescent="0.3"/>
  <cols>
    <col min="1" max="1" width="7" style="8" customWidth="1"/>
    <col min="2" max="2" width="35.88671875" style="8" customWidth="1"/>
    <col min="3" max="3" width="6.33203125" style="39" customWidth="1"/>
    <col min="4" max="7" width="12.77734375" style="23" customWidth="1"/>
    <col min="8" max="252" width="11.5546875" style="8"/>
    <col min="253" max="253" width="6.6640625" style="8" customWidth="1"/>
    <col min="254" max="254" width="7" style="8" customWidth="1"/>
    <col min="255" max="255" width="35.88671875" style="8" customWidth="1"/>
    <col min="256" max="256" width="6.109375" style="8" customWidth="1"/>
    <col min="257" max="257" width="6.33203125" style="8" customWidth="1"/>
    <col min="258" max="258" width="5.33203125" style="8" customWidth="1"/>
    <col min="259" max="259" width="6.109375" style="8" customWidth="1"/>
    <col min="260" max="261" width="6.77734375" style="8" customWidth="1"/>
    <col min="262" max="508" width="11.5546875" style="8"/>
    <col min="509" max="509" width="6.6640625" style="8" customWidth="1"/>
    <col min="510" max="510" width="7" style="8" customWidth="1"/>
    <col min="511" max="511" width="35.88671875" style="8" customWidth="1"/>
    <col min="512" max="512" width="6.109375" style="8" customWidth="1"/>
    <col min="513" max="513" width="6.33203125" style="8" customWidth="1"/>
    <col min="514" max="514" width="5.33203125" style="8" customWidth="1"/>
    <col min="515" max="515" width="6.109375" style="8" customWidth="1"/>
    <col min="516" max="517" width="6.77734375" style="8" customWidth="1"/>
    <col min="518" max="764" width="11.5546875" style="8"/>
    <col min="765" max="765" width="6.6640625" style="8" customWidth="1"/>
    <col min="766" max="766" width="7" style="8" customWidth="1"/>
    <col min="767" max="767" width="35.88671875" style="8" customWidth="1"/>
    <col min="768" max="768" width="6.109375" style="8" customWidth="1"/>
    <col min="769" max="769" width="6.33203125" style="8" customWidth="1"/>
    <col min="770" max="770" width="5.33203125" style="8" customWidth="1"/>
    <col min="771" max="771" width="6.109375" style="8" customWidth="1"/>
    <col min="772" max="773" width="6.77734375" style="8" customWidth="1"/>
    <col min="774" max="1020" width="11.5546875" style="8"/>
    <col min="1021" max="1021" width="6.6640625" style="8" customWidth="1"/>
    <col min="1022" max="1022" width="7" style="8" customWidth="1"/>
    <col min="1023" max="1023" width="35.88671875" style="8" customWidth="1"/>
    <col min="1024" max="1024" width="6.109375" style="8" customWidth="1"/>
    <col min="1025" max="1025" width="6.33203125" style="8" customWidth="1"/>
    <col min="1026" max="1026" width="5.33203125" style="8" customWidth="1"/>
    <col min="1027" max="1027" width="6.109375" style="8" customWidth="1"/>
    <col min="1028" max="1029" width="6.77734375" style="8" customWidth="1"/>
    <col min="1030" max="1276" width="11.5546875" style="8"/>
    <col min="1277" max="1277" width="6.6640625" style="8" customWidth="1"/>
    <col min="1278" max="1278" width="7" style="8" customWidth="1"/>
    <col min="1279" max="1279" width="35.88671875" style="8" customWidth="1"/>
    <col min="1280" max="1280" width="6.109375" style="8" customWidth="1"/>
    <col min="1281" max="1281" width="6.33203125" style="8" customWidth="1"/>
    <col min="1282" max="1282" width="5.33203125" style="8" customWidth="1"/>
    <col min="1283" max="1283" width="6.109375" style="8" customWidth="1"/>
    <col min="1284" max="1285" width="6.77734375" style="8" customWidth="1"/>
    <col min="1286" max="1532" width="11.5546875" style="8"/>
    <col min="1533" max="1533" width="6.6640625" style="8" customWidth="1"/>
    <col min="1534" max="1534" width="7" style="8" customWidth="1"/>
    <col min="1535" max="1535" width="35.88671875" style="8" customWidth="1"/>
    <col min="1536" max="1536" width="6.109375" style="8" customWidth="1"/>
    <col min="1537" max="1537" width="6.33203125" style="8" customWidth="1"/>
    <col min="1538" max="1538" width="5.33203125" style="8" customWidth="1"/>
    <col min="1539" max="1539" width="6.109375" style="8" customWidth="1"/>
    <col min="1540" max="1541" width="6.77734375" style="8" customWidth="1"/>
    <col min="1542" max="1788" width="11.5546875" style="8"/>
    <col min="1789" max="1789" width="6.6640625" style="8" customWidth="1"/>
    <col min="1790" max="1790" width="7" style="8" customWidth="1"/>
    <col min="1791" max="1791" width="35.88671875" style="8" customWidth="1"/>
    <col min="1792" max="1792" width="6.109375" style="8" customWidth="1"/>
    <col min="1793" max="1793" width="6.33203125" style="8" customWidth="1"/>
    <col min="1794" max="1794" width="5.33203125" style="8" customWidth="1"/>
    <col min="1795" max="1795" width="6.109375" style="8" customWidth="1"/>
    <col min="1796" max="1797" width="6.77734375" style="8" customWidth="1"/>
    <col min="1798" max="2044" width="11.5546875" style="8"/>
    <col min="2045" max="2045" width="6.6640625" style="8" customWidth="1"/>
    <col min="2046" max="2046" width="7" style="8" customWidth="1"/>
    <col min="2047" max="2047" width="35.88671875" style="8" customWidth="1"/>
    <col min="2048" max="2048" width="6.109375" style="8" customWidth="1"/>
    <col min="2049" max="2049" width="6.33203125" style="8" customWidth="1"/>
    <col min="2050" max="2050" width="5.33203125" style="8" customWidth="1"/>
    <col min="2051" max="2051" width="6.109375" style="8" customWidth="1"/>
    <col min="2052" max="2053" width="6.77734375" style="8" customWidth="1"/>
    <col min="2054" max="2300" width="11.5546875" style="8"/>
    <col min="2301" max="2301" width="6.6640625" style="8" customWidth="1"/>
    <col min="2302" max="2302" width="7" style="8" customWidth="1"/>
    <col min="2303" max="2303" width="35.88671875" style="8" customWidth="1"/>
    <col min="2304" max="2304" width="6.109375" style="8" customWidth="1"/>
    <col min="2305" max="2305" width="6.33203125" style="8" customWidth="1"/>
    <col min="2306" max="2306" width="5.33203125" style="8" customWidth="1"/>
    <col min="2307" max="2307" width="6.109375" style="8" customWidth="1"/>
    <col min="2308" max="2309" width="6.77734375" style="8" customWidth="1"/>
    <col min="2310" max="2556" width="11.5546875" style="8"/>
    <col min="2557" max="2557" width="6.6640625" style="8" customWidth="1"/>
    <col min="2558" max="2558" width="7" style="8" customWidth="1"/>
    <col min="2559" max="2559" width="35.88671875" style="8" customWidth="1"/>
    <col min="2560" max="2560" width="6.109375" style="8" customWidth="1"/>
    <col min="2561" max="2561" width="6.33203125" style="8" customWidth="1"/>
    <col min="2562" max="2562" width="5.33203125" style="8" customWidth="1"/>
    <col min="2563" max="2563" width="6.109375" style="8" customWidth="1"/>
    <col min="2564" max="2565" width="6.77734375" style="8" customWidth="1"/>
    <col min="2566" max="2812" width="11.5546875" style="8"/>
    <col min="2813" max="2813" width="6.6640625" style="8" customWidth="1"/>
    <col min="2814" max="2814" width="7" style="8" customWidth="1"/>
    <col min="2815" max="2815" width="35.88671875" style="8" customWidth="1"/>
    <col min="2816" max="2816" width="6.109375" style="8" customWidth="1"/>
    <col min="2817" max="2817" width="6.33203125" style="8" customWidth="1"/>
    <col min="2818" max="2818" width="5.33203125" style="8" customWidth="1"/>
    <col min="2819" max="2819" width="6.109375" style="8" customWidth="1"/>
    <col min="2820" max="2821" width="6.77734375" style="8" customWidth="1"/>
    <col min="2822" max="3068" width="11.5546875" style="8"/>
    <col min="3069" max="3069" width="6.6640625" style="8" customWidth="1"/>
    <col min="3070" max="3070" width="7" style="8" customWidth="1"/>
    <col min="3071" max="3071" width="35.88671875" style="8" customWidth="1"/>
    <col min="3072" max="3072" width="6.109375" style="8" customWidth="1"/>
    <col min="3073" max="3073" width="6.33203125" style="8" customWidth="1"/>
    <col min="3074" max="3074" width="5.33203125" style="8" customWidth="1"/>
    <col min="3075" max="3075" width="6.109375" style="8" customWidth="1"/>
    <col min="3076" max="3077" width="6.77734375" style="8" customWidth="1"/>
    <col min="3078" max="3324" width="11.5546875" style="8"/>
    <col min="3325" max="3325" width="6.6640625" style="8" customWidth="1"/>
    <col min="3326" max="3326" width="7" style="8" customWidth="1"/>
    <col min="3327" max="3327" width="35.88671875" style="8" customWidth="1"/>
    <col min="3328" max="3328" width="6.109375" style="8" customWidth="1"/>
    <col min="3329" max="3329" width="6.33203125" style="8" customWidth="1"/>
    <col min="3330" max="3330" width="5.33203125" style="8" customWidth="1"/>
    <col min="3331" max="3331" width="6.109375" style="8" customWidth="1"/>
    <col min="3332" max="3333" width="6.77734375" style="8" customWidth="1"/>
    <col min="3334" max="3580" width="11.5546875" style="8"/>
    <col min="3581" max="3581" width="6.6640625" style="8" customWidth="1"/>
    <col min="3582" max="3582" width="7" style="8" customWidth="1"/>
    <col min="3583" max="3583" width="35.88671875" style="8" customWidth="1"/>
    <col min="3584" max="3584" width="6.109375" style="8" customWidth="1"/>
    <col min="3585" max="3585" width="6.33203125" style="8" customWidth="1"/>
    <col min="3586" max="3586" width="5.33203125" style="8" customWidth="1"/>
    <col min="3587" max="3587" width="6.109375" style="8" customWidth="1"/>
    <col min="3588" max="3589" width="6.77734375" style="8" customWidth="1"/>
    <col min="3590" max="3836" width="11.5546875" style="8"/>
    <col min="3837" max="3837" width="6.6640625" style="8" customWidth="1"/>
    <col min="3838" max="3838" width="7" style="8" customWidth="1"/>
    <col min="3839" max="3839" width="35.88671875" style="8" customWidth="1"/>
    <col min="3840" max="3840" width="6.109375" style="8" customWidth="1"/>
    <col min="3841" max="3841" width="6.33203125" style="8" customWidth="1"/>
    <col min="3842" max="3842" width="5.33203125" style="8" customWidth="1"/>
    <col min="3843" max="3843" width="6.109375" style="8" customWidth="1"/>
    <col min="3844" max="3845" width="6.77734375" style="8" customWidth="1"/>
    <col min="3846" max="4092" width="11.5546875" style="8"/>
    <col min="4093" max="4093" width="6.6640625" style="8" customWidth="1"/>
    <col min="4094" max="4094" width="7" style="8" customWidth="1"/>
    <col min="4095" max="4095" width="35.88671875" style="8" customWidth="1"/>
    <col min="4096" max="4096" width="6.109375" style="8" customWidth="1"/>
    <col min="4097" max="4097" width="6.33203125" style="8" customWidth="1"/>
    <col min="4098" max="4098" width="5.33203125" style="8" customWidth="1"/>
    <col min="4099" max="4099" width="6.109375" style="8" customWidth="1"/>
    <col min="4100" max="4101" width="6.77734375" style="8" customWidth="1"/>
    <col min="4102" max="4348" width="11.5546875" style="8"/>
    <col min="4349" max="4349" width="6.6640625" style="8" customWidth="1"/>
    <col min="4350" max="4350" width="7" style="8" customWidth="1"/>
    <col min="4351" max="4351" width="35.88671875" style="8" customWidth="1"/>
    <col min="4352" max="4352" width="6.109375" style="8" customWidth="1"/>
    <col min="4353" max="4353" width="6.33203125" style="8" customWidth="1"/>
    <col min="4354" max="4354" width="5.33203125" style="8" customWidth="1"/>
    <col min="4355" max="4355" width="6.109375" style="8" customWidth="1"/>
    <col min="4356" max="4357" width="6.77734375" style="8" customWidth="1"/>
    <col min="4358" max="4604" width="11.5546875" style="8"/>
    <col min="4605" max="4605" width="6.6640625" style="8" customWidth="1"/>
    <col min="4606" max="4606" width="7" style="8" customWidth="1"/>
    <col min="4607" max="4607" width="35.88671875" style="8" customWidth="1"/>
    <col min="4608" max="4608" width="6.109375" style="8" customWidth="1"/>
    <col min="4609" max="4609" width="6.33203125" style="8" customWidth="1"/>
    <col min="4610" max="4610" width="5.33203125" style="8" customWidth="1"/>
    <col min="4611" max="4611" width="6.109375" style="8" customWidth="1"/>
    <col min="4612" max="4613" width="6.77734375" style="8" customWidth="1"/>
    <col min="4614" max="4860" width="11.5546875" style="8"/>
    <col min="4861" max="4861" width="6.6640625" style="8" customWidth="1"/>
    <col min="4862" max="4862" width="7" style="8" customWidth="1"/>
    <col min="4863" max="4863" width="35.88671875" style="8" customWidth="1"/>
    <col min="4864" max="4864" width="6.109375" style="8" customWidth="1"/>
    <col min="4865" max="4865" width="6.33203125" style="8" customWidth="1"/>
    <col min="4866" max="4866" width="5.33203125" style="8" customWidth="1"/>
    <col min="4867" max="4867" width="6.109375" style="8" customWidth="1"/>
    <col min="4868" max="4869" width="6.77734375" style="8" customWidth="1"/>
    <col min="4870" max="5116" width="11.5546875" style="8"/>
    <col min="5117" max="5117" width="6.6640625" style="8" customWidth="1"/>
    <col min="5118" max="5118" width="7" style="8" customWidth="1"/>
    <col min="5119" max="5119" width="35.88671875" style="8" customWidth="1"/>
    <col min="5120" max="5120" width="6.109375" style="8" customWidth="1"/>
    <col min="5121" max="5121" width="6.33203125" style="8" customWidth="1"/>
    <col min="5122" max="5122" width="5.33203125" style="8" customWidth="1"/>
    <col min="5123" max="5123" width="6.109375" style="8" customWidth="1"/>
    <col min="5124" max="5125" width="6.77734375" style="8" customWidth="1"/>
    <col min="5126" max="5372" width="11.5546875" style="8"/>
    <col min="5373" max="5373" width="6.6640625" style="8" customWidth="1"/>
    <col min="5374" max="5374" width="7" style="8" customWidth="1"/>
    <col min="5375" max="5375" width="35.88671875" style="8" customWidth="1"/>
    <col min="5376" max="5376" width="6.109375" style="8" customWidth="1"/>
    <col min="5377" max="5377" width="6.33203125" style="8" customWidth="1"/>
    <col min="5378" max="5378" width="5.33203125" style="8" customWidth="1"/>
    <col min="5379" max="5379" width="6.109375" style="8" customWidth="1"/>
    <col min="5380" max="5381" width="6.77734375" style="8" customWidth="1"/>
    <col min="5382" max="5628" width="11.5546875" style="8"/>
    <col min="5629" max="5629" width="6.6640625" style="8" customWidth="1"/>
    <col min="5630" max="5630" width="7" style="8" customWidth="1"/>
    <col min="5631" max="5631" width="35.88671875" style="8" customWidth="1"/>
    <col min="5632" max="5632" width="6.109375" style="8" customWidth="1"/>
    <col min="5633" max="5633" width="6.33203125" style="8" customWidth="1"/>
    <col min="5634" max="5634" width="5.33203125" style="8" customWidth="1"/>
    <col min="5635" max="5635" width="6.109375" style="8" customWidth="1"/>
    <col min="5636" max="5637" width="6.77734375" style="8" customWidth="1"/>
    <col min="5638" max="5884" width="11.5546875" style="8"/>
    <col min="5885" max="5885" width="6.6640625" style="8" customWidth="1"/>
    <col min="5886" max="5886" width="7" style="8" customWidth="1"/>
    <col min="5887" max="5887" width="35.88671875" style="8" customWidth="1"/>
    <col min="5888" max="5888" width="6.109375" style="8" customWidth="1"/>
    <col min="5889" max="5889" width="6.33203125" style="8" customWidth="1"/>
    <col min="5890" max="5890" width="5.33203125" style="8" customWidth="1"/>
    <col min="5891" max="5891" width="6.109375" style="8" customWidth="1"/>
    <col min="5892" max="5893" width="6.77734375" style="8" customWidth="1"/>
    <col min="5894" max="6140" width="11.5546875" style="8"/>
    <col min="6141" max="6141" width="6.6640625" style="8" customWidth="1"/>
    <col min="6142" max="6142" width="7" style="8" customWidth="1"/>
    <col min="6143" max="6143" width="35.88671875" style="8" customWidth="1"/>
    <col min="6144" max="6144" width="6.109375" style="8" customWidth="1"/>
    <col min="6145" max="6145" width="6.33203125" style="8" customWidth="1"/>
    <col min="6146" max="6146" width="5.33203125" style="8" customWidth="1"/>
    <col min="6147" max="6147" width="6.109375" style="8" customWidth="1"/>
    <col min="6148" max="6149" width="6.77734375" style="8" customWidth="1"/>
    <col min="6150" max="6396" width="11.5546875" style="8"/>
    <col min="6397" max="6397" width="6.6640625" style="8" customWidth="1"/>
    <col min="6398" max="6398" width="7" style="8" customWidth="1"/>
    <col min="6399" max="6399" width="35.88671875" style="8" customWidth="1"/>
    <col min="6400" max="6400" width="6.109375" style="8" customWidth="1"/>
    <col min="6401" max="6401" width="6.33203125" style="8" customWidth="1"/>
    <col min="6402" max="6402" width="5.33203125" style="8" customWidth="1"/>
    <col min="6403" max="6403" width="6.109375" style="8" customWidth="1"/>
    <col min="6404" max="6405" width="6.77734375" style="8" customWidth="1"/>
    <col min="6406" max="6652" width="11.5546875" style="8"/>
    <col min="6653" max="6653" width="6.6640625" style="8" customWidth="1"/>
    <col min="6654" max="6654" width="7" style="8" customWidth="1"/>
    <col min="6655" max="6655" width="35.88671875" style="8" customWidth="1"/>
    <col min="6656" max="6656" width="6.109375" style="8" customWidth="1"/>
    <col min="6657" max="6657" width="6.33203125" style="8" customWidth="1"/>
    <col min="6658" max="6658" width="5.33203125" style="8" customWidth="1"/>
    <col min="6659" max="6659" width="6.109375" style="8" customWidth="1"/>
    <col min="6660" max="6661" width="6.77734375" style="8" customWidth="1"/>
    <col min="6662" max="6908" width="11.5546875" style="8"/>
    <col min="6909" max="6909" width="6.6640625" style="8" customWidth="1"/>
    <col min="6910" max="6910" width="7" style="8" customWidth="1"/>
    <col min="6911" max="6911" width="35.88671875" style="8" customWidth="1"/>
    <col min="6912" max="6912" width="6.109375" style="8" customWidth="1"/>
    <col min="6913" max="6913" width="6.33203125" style="8" customWidth="1"/>
    <col min="6914" max="6914" width="5.33203125" style="8" customWidth="1"/>
    <col min="6915" max="6915" width="6.109375" style="8" customWidth="1"/>
    <col min="6916" max="6917" width="6.77734375" style="8" customWidth="1"/>
    <col min="6918" max="7164" width="11.5546875" style="8"/>
    <col min="7165" max="7165" width="6.6640625" style="8" customWidth="1"/>
    <col min="7166" max="7166" width="7" style="8" customWidth="1"/>
    <col min="7167" max="7167" width="35.88671875" style="8" customWidth="1"/>
    <col min="7168" max="7168" width="6.109375" style="8" customWidth="1"/>
    <col min="7169" max="7169" width="6.33203125" style="8" customWidth="1"/>
    <col min="7170" max="7170" width="5.33203125" style="8" customWidth="1"/>
    <col min="7171" max="7171" width="6.109375" style="8" customWidth="1"/>
    <col min="7172" max="7173" width="6.77734375" style="8" customWidth="1"/>
    <col min="7174" max="7420" width="11.5546875" style="8"/>
    <col min="7421" max="7421" width="6.6640625" style="8" customWidth="1"/>
    <col min="7422" max="7422" width="7" style="8" customWidth="1"/>
    <col min="7423" max="7423" width="35.88671875" style="8" customWidth="1"/>
    <col min="7424" max="7424" width="6.109375" style="8" customWidth="1"/>
    <col min="7425" max="7425" width="6.33203125" style="8" customWidth="1"/>
    <col min="7426" max="7426" width="5.33203125" style="8" customWidth="1"/>
    <col min="7427" max="7427" width="6.109375" style="8" customWidth="1"/>
    <col min="7428" max="7429" width="6.77734375" style="8" customWidth="1"/>
    <col min="7430" max="7676" width="11.5546875" style="8"/>
    <col min="7677" max="7677" width="6.6640625" style="8" customWidth="1"/>
    <col min="7678" max="7678" width="7" style="8" customWidth="1"/>
    <col min="7679" max="7679" width="35.88671875" style="8" customWidth="1"/>
    <col min="7680" max="7680" width="6.109375" style="8" customWidth="1"/>
    <col min="7681" max="7681" width="6.33203125" style="8" customWidth="1"/>
    <col min="7682" max="7682" width="5.33203125" style="8" customWidth="1"/>
    <col min="7683" max="7683" width="6.109375" style="8" customWidth="1"/>
    <col min="7684" max="7685" width="6.77734375" style="8" customWidth="1"/>
    <col min="7686" max="7932" width="11.5546875" style="8"/>
    <col min="7933" max="7933" width="6.6640625" style="8" customWidth="1"/>
    <col min="7934" max="7934" width="7" style="8" customWidth="1"/>
    <col min="7935" max="7935" width="35.88671875" style="8" customWidth="1"/>
    <col min="7936" max="7936" width="6.109375" style="8" customWidth="1"/>
    <col min="7937" max="7937" width="6.33203125" style="8" customWidth="1"/>
    <col min="7938" max="7938" width="5.33203125" style="8" customWidth="1"/>
    <col min="7939" max="7939" width="6.109375" style="8" customWidth="1"/>
    <col min="7940" max="7941" width="6.77734375" style="8" customWidth="1"/>
    <col min="7942" max="8188" width="11.5546875" style="8"/>
    <col min="8189" max="8189" width="6.6640625" style="8" customWidth="1"/>
    <col min="8190" max="8190" width="7" style="8" customWidth="1"/>
    <col min="8191" max="8191" width="35.88671875" style="8" customWidth="1"/>
    <col min="8192" max="8192" width="6.109375" style="8" customWidth="1"/>
    <col min="8193" max="8193" width="6.33203125" style="8" customWidth="1"/>
    <col min="8194" max="8194" width="5.33203125" style="8" customWidth="1"/>
    <col min="8195" max="8195" width="6.109375" style="8" customWidth="1"/>
    <col min="8196" max="8197" width="6.77734375" style="8" customWidth="1"/>
    <col min="8198" max="8444" width="11.5546875" style="8"/>
    <col min="8445" max="8445" width="6.6640625" style="8" customWidth="1"/>
    <col min="8446" max="8446" width="7" style="8" customWidth="1"/>
    <col min="8447" max="8447" width="35.88671875" style="8" customWidth="1"/>
    <col min="8448" max="8448" width="6.109375" style="8" customWidth="1"/>
    <col min="8449" max="8449" width="6.33203125" style="8" customWidth="1"/>
    <col min="8450" max="8450" width="5.33203125" style="8" customWidth="1"/>
    <col min="8451" max="8451" width="6.109375" style="8" customWidth="1"/>
    <col min="8452" max="8453" width="6.77734375" style="8" customWidth="1"/>
    <col min="8454" max="8700" width="11.5546875" style="8"/>
    <col min="8701" max="8701" width="6.6640625" style="8" customWidth="1"/>
    <col min="8702" max="8702" width="7" style="8" customWidth="1"/>
    <col min="8703" max="8703" width="35.88671875" style="8" customWidth="1"/>
    <col min="8704" max="8704" width="6.109375" style="8" customWidth="1"/>
    <col min="8705" max="8705" width="6.33203125" style="8" customWidth="1"/>
    <col min="8706" max="8706" width="5.33203125" style="8" customWidth="1"/>
    <col min="8707" max="8707" width="6.109375" style="8" customWidth="1"/>
    <col min="8708" max="8709" width="6.77734375" style="8" customWidth="1"/>
    <col min="8710" max="8956" width="11.5546875" style="8"/>
    <col min="8957" max="8957" width="6.6640625" style="8" customWidth="1"/>
    <col min="8958" max="8958" width="7" style="8" customWidth="1"/>
    <col min="8959" max="8959" width="35.88671875" style="8" customWidth="1"/>
    <col min="8960" max="8960" width="6.109375" style="8" customWidth="1"/>
    <col min="8961" max="8961" width="6.33203125" style="8" customWidth="1"/>
    <col min="8962" max="8962" width="5.33203125" style="8" customWidth="1"/>
    <col min="8963" max="8963" width="6.109375" style="8" customWidth="1"/>
    <col min="8964" max="8965" width="6.77734375" style="8" customWidth="1"/>
    <col min="8966" max="9212" width="11.5546875" style="8"/>
    <col min="9213" max="9213" width="6.6640625" style="8" customWidth="1"/>
    <col min="9214" max="9214" width="7" style="8" customWidth="1"/>
    <col min="9215" max="9215" width="35.88671875" style="8" customWidth="1"/>
    <col min="9216" max="9216" width="6.109375" style="8" customWidth="1"/>
    <col min="9217" max="9217" width="6.33203125" style="8" customWidth="1"/>
    <col min="9218" max="9218" width="5.33203125" style="8" customWidth="1"/>
    <col min="9219" max="9219" width="6.109375" style="8" customWidth="1"/>
    <col min="9220" max="9221" width="6.77734375" style="8" customWidth="1"/>
    <col min="9222" max="9468" width="11.5546875" style="8"/>
    <col min="9469" max="9469" width="6.6640625" style="8" customWidth="1"/>
    <col min="9470" max="9470" width="7" style="8" customWidth="1"/>
    <col min="9471" max="9471" width="35.88671875" style="8" customWidth="1"/>
    <col min="9472" max="9472" width="6.109375" style="8" customWidth="1"/>
    <col min="9473" max="9473" width="6.33203125" style="8" customWidth="1"/>
    <col min="9474" max="9474" width="5.33203125" style="8" customWidth="1"/>
    <col min="9475" max="9475" width="6.109375" style="8" customWidth="1"/>
    <col min="9476" max="9477" width="6.77734375" style="8" customWidth="1"/>
    <col min="9478" max="9724" width="11.5546875" style="8"/>
    <col min="9725" max="9725" width="6.6640625" style="8" customWidth="1"/>
    <col min="9726" max="9726" width="7" style="8" customWidth="1"/>
    <col min="9727" max="9727" width="35.88671875" style="8" customWidth="1"/>
    <col min="9728" max="9728" width="6.109375" style="8" customWidth="1"/>
    <col min="9729" max="9729" width="6.33203125" style="8" customWidth="1"/>
    <col min="9730" max="9730" width="5.33203125" style="8" customWidth="1"/>
    <col min="9731" max="9731" width="6.109375" style="8" customWidth="1"/>
    <col min="9732" max="9733" width="6.77734375" style="8" customWidth="1"/>
    <col min="9734" max="9980" width="11.5546875" style="8"/>
    <col min="9981" max="9981" width="6.6640625" style="8" customWidth="1"/>
    <col min="9982" max="9982" width="7" style="8" customWidth="1"/>
    <col min="9983" max="9983" width="35.88671875" style="8" customWidth="1"/>
    <col min="9984" max="9984" width="6.109375" style="8" customWidth="1"/>
    <col min="9985" max="9985" width="6.33203125" style="8" customWidth="1"/>
    <col min="9986" max="9986" width="5.33203125" style="8" customWidth="1"/>
    <col min="9987" max="9987" width="6.109375" style="8" customWidth="1"/>
    <col min="9988" max="9989" width="6.77734375" style="8" customWidth="1"/>
    <col min="9990" max="10236" width="11.5546875" style="8"/>
    <col min="10237" max="10237" width="6.6640625" style="8" customWidth="1"/>
    <col min="10238" max="10238" width="7" style="8" customWidth="1"/>
    <col min="10239" max="10239" width="35.88671875" style="8" customWidth="1"/>
    <col min="10240" max="10240" width="6.109375" style="8" customWidth="1"/>
    <col min="10241" max="10241" width="6.33203125" style="8" customWidth="1"/>
    <col min="10242" max="10242" width="5.33203125" style="8" customWidth="1"/>
    <col min="10243" max="10243" width="6.109375" style="8" customWidth="1"/>
    <col min="10244" max="10245" width="6.77734375" style="8" customWidth="1"/>
    <col min="10246" max="10492" width="11.5546875" style="8"/>
    <col min="10493" max="10493" width="6.6640625" style="8" customWidth="1"/>
    <col min="10494" max="10494" width="7" style="8" customWidth="1"/>
    <col min="10495" max="10495" width="35.88671875" style="8" customWidth="1"/>
    <col min="10496" max="10496" width="6.109375" style="8" customWidth="1"/>
    <col min="10497" max="10497" width="6.33203125" style="8" customWidth="1"/>
    <col min="10498" max="10498" width="5.33203125" style="8" customWidth="1"/>
    <col min="10499" max="10499" width="6.109375" style="8" customWidth="1"/>
    <col min="10500" max="10501" width="6.77734375" style="8" customWidth="1"/>
    <col min="10502" max="10748" width="11.5546875" style="8"/>
    <col min="10749" max="10749" width="6.6640625" style="8" customWidth="1"/>
    <col min="10750" max="10750" width="7" style="8" customWidth="1"/>
    <col min="10751" max="10751" width="35.88671875" style="8" customWidth="1"/>
    <col min="10752" max="10752" width="6.109375" style="8" customWidth="1"/>
    <col min="10753" max="10753" width="6.33203125" style="8" customWidth="1"/>
    <col min="10754" max="10754" width="5.33203125" style="8" customWidth="1"/>
    <col min="10755" max="10755" width="6.109375" style="8" customWidth="1"/>
    <col min="10756" max="10757" width="6.77734375" style="8" customWidth="1"/>
    <col min="10758" max="11004" width="11.5546875" style="8"/>
    <col min="11005" max="11005" width="6.6640625" style="8" customWidth="1"/>
    <col min="11006" max="11006" width="7" style="8" customWidth="1"/>
    <col min="11007" max="11007" width="35.88671875" style="8" customWidth="1"/>
    <col min="11008" max="11008" width="6.109375" style="8" customWidth="1"/>
    <col min="11009" max="11009" width="6.33203125" style="8" customWidth="1"/>
    <col min="11010" max="11010" width="5.33203125" style="8" customWidth="1"/>
    <col min="11011" max="11011" width="6.109375" style="8" customWidth="1"/>
    <col min="11012" max="11013" width="6.77734375" style="8" customWidth="1"/>
    <col min="11014" max="11260" width="11.5546875" style="8"/>
    <col min="11261" max="11261" width="6.6640625" style="8" customWidth="1"/>
    <col min="11262" max="11262" width="7" style="8" customWidth="1"/>
    <col min="11263" max="11263" width="35.88671875" style="8" customWidth="1"/>
    <col min="11264" max="11264" width="6.109375" style="8" customWidth="1"/>
    <col min="11265" max="11265" width="6.33203125" style="8" customWidth="1"/>
    <col min="11266" max="11266" width="5.33203125" style="8" customWidth="1"/>
    <col min="11267" max="11267" width="6.109375" style="8" customWidth="1"/>
    <col min="11268" max="11269" width="6.77734375" style="8" customWidth="1"/>
    <col min="11270" max="11516" width="11.5546875" style="8"/>
    <col min="11517" max="11517" width="6.6640625" style="8" customWidth="1"/>
    <col min="11518" max="11518" width="7" style="8" customWidth="1"/>
    <col min="11519" max="11519" width="35.88671875" style="8" customWidth="1"/>
    <col min="11520" max="11520" width="6.109375" style="8" customWidth="1"/>
    <col min="11521" max="11521" width="6.33203125" style="8" customWidth="1"/>
    <col min="11522" max="11522" width="5.33203125" style="8" customWidth="1"/>
    <col min="11523" max="11523" width="6.109375" style="8" customWidth="1"/>
    <col min="11524" max="11525" width="6.77734375" style="8" customWidth="1"/>
    <col min="11526" max="11772" width="11.5546875" style="8"/>
    <col min="11773" max="11773" width="6.6640625" style="8" customWidth="1"/>
    <col min="11774" max="11774" width="7" style="8" customWidth="1"/>
    <col min="11775" max="11775" width="35.88671875" style="8" customWidth="1"/>
    <col min="11776" max="11776" width="6.109375" style="8" customWidth="1"/>
    <col min="11777" max="11777" width="6.33203125" style="8" customWidth="1"/>
    <col min="11778" max="11778" width="5.33203125" style="8" customWidth="1"/>
    <col min="11779" max="11779" width="6.109375" style="8" customWidth="1"/>
    <col min="11780" max="11781" width="6.77734375" style="8" customWidth="1"/>
    <col min="11782" max="12028" width="11.5546875" style="8"/>
    <col min="12029" max="12029" width="6.6640625" style="8" customWidth="1"/>
    <col min="12030" max="12030" width="7" style="8" customWidth="1"/>
    <col min="12031" max="12031" width="35.88671875" style="8" customWidth="1"/>
    <col min="12032" max="12032" width="6.109375" style="8" customWidth="1"/>
    <col min="12033" max="12033" width="6.33203125" style="8" customWidth="1"/>
    <col min="12034" max="12034" width="5.33203125" style="8" customWidth="1"/>
    <col min="12035" max="12035" width="6.109375" style="8" customWidth="1"/>
    <col min="12036" max="12037" width="6.77734375" style="8" customWidth="1"/>
    <col min="12038" max="12284" width="11.5546875" style="8"/>
    <col min="12285" max="12285" width="6.6640625" style="8" customWidth="1"/>
    <col min="12286" max="12286" width="7" style="8" customWidth="1"/>
    <col min="12287" max="12287" width="35.88671875" style="8" customWidth="1"/>
    <col min="12288" max="12288" width="6.109375" style="8" customWidth="1"/>
    <col min="12289" max="12289" width="6.33203125" style="8" customWidth="1"/>
    <col min="12290" max="12290" width="5.33203125" style="8" customWidth="1"/>
    <col min="12291" max="12291" width="6.109375" style="8" customWidth="1"/>
    <col min="12292" max="12293" width="6.77734375" style="8" customWidth="1"/>
    <col min="12294" max="12540" width="11.5546875" style="8"/>
    <col min="12541" max="12541" width="6.6640625" style="8" customWidth="1"/>
    <col min="12542" max="12542" width="7" style="8" customWidth="1"/>
    <col min="12543" max="12543" width="35.88671875" style="8" customWidth="1"/>
    <col min="12544" max="12544" width="6.109375" style="8" customWidth="1"/>
    <col min="12545" max="12545" width="6.33203125" style="8" customWidth="1"/>
    <col min="12546" max="12546" width="5.33203125" style="8" customWidth="1"/>
    <col min="12547" max="12547" width="6.109375" style="8" customWidth="1"/>
    <col min="12548" max="12549" width="6.77734375" style="8" customWidth="1"/>
    <col min="12550" max="12796" width="11.5546875" style="8"/>
    <col min="12797" max="12797" width="6.6640625" style="8" customWidth="1"/>
    <col min="12798" max="12798" width="7" style="8" customWidth="1"/>
    <col min="12799" max="12799" width="35.88671875" style="8" customWidth="1"/>
    <col min="12800" max="12800" width="6.109375" style="8" customWidth="1"/>
    <col min="12801" max="12801" width="6.33203125" style="8" customWidth="1"/>
    <col min="12802" max="12802" width="5.33203125" style="8" customWidth="1"/>
    <col min="12803" max="12803" width="6.109375" style="8" customWidth="1"/>
    <col min="12804" max="12805" width="6.77734375" style="8" customWidth="1"/>
    <col min="12806" max="13052" width="11.5546875" style="8"/>
    <col min="13053" max="13053" width="6.6640625" style="8" customWidth="1"/>
    <col min="13054" max="13054" width="7" style="8" customWidth="1"/>
    <col min="13055" max="13055" width="35.88671875" style="8" customWidth="1"/>
    <col min="13056" max="13056" width="6.109375" style="8" customWidth="1"/>
    <col min="13057" max="13057" width="6.33203125" style="8" customWidth="1"/>
    <col min="13058" max="13058" width="5.33203125" style="8" customWidth="1"/>
    <col min="13059" max="13059" width="6.109375" style="8" customWidth="1"/>
    <col min="13060" max="13061" width="6.77734375" style="8" customWidth="1"/>
    <col min="13062" max="13308" width="11.5546875" style="8"/>
    <col min="13309" max="13309" width="6.6640625" style="8" customWidth="1"/>
    <col min="13310" max="13310" width="7" style="8" customWidth="1"/>
    <col min="13311" max="13311" width="35.88671875" style="8" customWidth="1"/>
    <col min="13312" max="13312" width="6.109375" style="8" customWidth="1"/>
    <col min="13313" max="13313" width="6.33203125" style="8" customWidth="1"/>
    <col min="13314" max="13314" width="5.33203125" style="8" customWidth="1"/>
    <col min="13315" max="13315" width="6.109375" style="8" customWidth="1"/>
    <col min="13316" max="13317" width="6.77734375" style="8" customWidth="1"/>
    <col min="13318" max="13564" width="11.5546875" style="8"/>
    <col min="13565" max="13565" width="6.6640625" style="8" customWidth="1"/>
    <col min="13566" max="13566" width="7" style="8" customWidth="1"/>
    <col min="13567" max="13567" width="35.88671875" style="8" customWidth="1"/>
    <col min="13568" max="13568" width="6.109375" style="8" customWidth="1"/>
    <col min="13569" max="13569" width="6.33203125" style="8" customWidth="1"/>
    <col min="13570" max="13570" width="5.33203125" style="8" customWidth="1"/>
    <col min="13571" max="13571" width="6.109375" style="8" customWidth="1"/>
    <col min="13572" max="13573" width="6.77734375" style="8" customWidth="1"/>
    <col min="13574" max="13820" width="11.5546875" style="8"/>
    <col min="13821" max="13821" width="6.6640625" style="8" customWidth="1"/>
    <col min="13822" max="13822" width="7" style="8" customWidth="1"/>
    <col min="13823" max="13823" width="35.88671875" style="8" customWidth="1"/>
    <col min="13824" max="13824" width="6.109375" style="8" customWidth="1"/>
    <col min="13825" max="13825" width="6.33203125" style="8" customWidth="1"/>
    <col min="13826" max="13826" width="5.33203125" style="8" customWidth="1"/>
    <col min="13827" max="13827" width="6.109375" style="8" customWidth="1"/>
    <col min="13828" max="13829" width="6.77734375" style="8" customWidth="1"/>
    <col min="13830" max="14076" width="11.5546875" style="8"/>
    <col min="14077" max="14077" width="6.6640625" style="8" customWidth="1"/>
    <col min="14078" max="14078" width="7" style="8" customWidth="1"/>
    <col min="14079" max="14079" width="35.88671875" style="8" customWidth="1"/>
    <col min="14080" max="14080" width="6.109375" style="8" customWidth="1"/>
    <col min="14081" max="14081" width="6.33203125" style="8" customWidth="1"/>
    <col min="14082" max="14082" width="5.33203125" style="8" customWidth="1"/>
    <col min="14083" max="14083" width="6.109375" style="8" customWidth="1"/>
    <col min="14084" max="14085" width="6.77734375" style="8" customWidth="1"/>
    <col min="14086" max="14332" width="11.5546875" style="8"/>
    <col min="14333" max="14333" width="6.6640625" style="8" customWidth="1"/>
    <col min="14334" max="14334" width="7" style="8" customWidth="1"/>
    <col min="14335" max="14335" width="35.88671875" style="8" customWidth="1"/>
    <col min="14336" max="14336" width="6.109375" style="8" customWidth="1"/>
    <col min="14337" max="14337" width="6.33203125" style="8" customWidth="1"/>
    <col min="14338" max="14338" width="5.33203125" style="8" customWidth="1"/>
    <col min="14339" max="14339" width="6.109375" style="8" customWidth="1"/>
    <col min="14340" max="14341" width="6.77734375" style="8" customWidth="1"/>
    <col min="14342" max="14588" width="11.5546875" style="8"/>
    <col min="14589" max="14589" width="6.6640625" style="8" customWidth="1"/>
    <col min="14590" max="14590" width="7" style="8" customWidth="1"/>
    <col min="14591" max="14591" width="35.88671875" style="8" customWidth="1"/>
    <col min="14592" max="14592" width="6.109375" style="8" customWidth="1"/>
    <col min="14593" max="14593" width="6.33203125" style="8" customWidth="1"/>
    <col min="14594" max="14594" width="5.33203125" style="8" customWidth="1"/>
    <col min="14595" max="14595" width="6.109375" style="8" customWidth="1"/>
    <col min="14596" max="14597" width="6.77734375" style="8" customWidth="1"/>
    <col min="14598" max="14844" width="11.5546875" style="8"/>
    <col min="14845" max="14845" width="6.6640625" style="8" customWidth="1"/>
    <col min="14846" max="14846" width="7" style="8" customWidth="1"/>
    <col min="14847" max="14847" width="35.88671875" style="8" customWidth="1"/>
    <col min="14848" max="14848" width="6.109375" style="8" customWidth="1"/>
    <col min="14849" max="14849" width="6.33203125" style="8" customWidth="1"/>
    <col min="14850" max="14850" width="5.33203125" style="8" customWidth="1"/>
    <col min="14851" max="14851" width="6.109375" style="8" customWidth="1"/>
    <col min="14852" max="14853" width="6.77734375" style="8" customWidth="1"/>
    <col min="14854" max="15100" width="11.5546875" style="8"/>
    <col min="15101" max="15101" width="6.6640625" style="8" customWidth="1"/>
    <col min="15102" max="15102" width="7" style="8" customWidth="1"/>
    <col min="15103" max="15103" width="35.88671875" style="8" customWidth="1"/>
    <col min="15104" max="15104" width="6.109375" style="8" customWidth="1"/>
    <col min="15105" max="15105" width="6.33203125" style="8" customWidth="1"/>
    <col min="15106" max="15106" width="5.33203125" style="8" customWidth="1"/>
    <col min="15107" max="15107" width="6.109375" style="8" customWidth="1"/>
    <col min="15108" max="15109" width="6.77734375" style="8" customWidth="1"/>
    <col min="15110" max="15356" width="11.5546875" style="8"/>
    <col min="15357" max="15357" width="6.6640625" style="8" customWidth="1"/>
    <col min="15358" max="15358" width="7" style="8" customWidth="1"/>
    <col min="15359" max="15359" width="35.88671875" style="8" customWidth="1"/>
    <col min="15360" max="15360" width="6.109375" style="8" customWidth="1"/>
    <col min="15361" max="15361" width="6.33203125" style="8" customWidth="1"/>
    <col min="15362" max="15362" width="5.33203125" style="8" customWidth="1"/>
    <col min="15363" max="15363" width="6.109375" style="8" customWidth="1"/>
    <col min="15364" max="15365" width="6.77734375" style="8" customWidth="1"/>
    <col min="15366" max="15612" width="11.5546875" style="8"/>
    <col min="15613" max="15613" width="6.6640625" style="8" customWidth="1"/>
    <col min="15614" max="15614" width="7" style="8" customWidth="1"/>
    <col min="15615" max="15615" width="35.88671875" style="8" customWidth="1"/>
    <col min="15616" max="15616" width="6.109375" style="8" customWidth="1"/>
    <col min="15617" max="15617" width="6.33203125" style="8" customWidth="1"/>
    <col min="15618" max="15618" width="5.33203125" style="8" customWidth="1"/>
    <col min="15619" max="15619" width="6.109375" style="8" customWidth="1"/>
    <col min="15620" max="15621" width="6.77734375" style="8" customWidth="1"/>
    <col min="15622" max="15868" width="11.5546875" style="8"/>
    <col min="15869" max="15869" width="6.6640625" style="8" customWidth="1"/>
    <col min="15870" max="15870" width="7" style="8" customWidth="1"/>
    <col min="15871" max="15871" width="35.88671875" style="8" customWidth="1"/>
    <col min="15872" max="15872" width="6.109375" style="8" customWidth="1"/>
    <col min="15873" max="15873" width="6.33203125" style="8" customWidth="1"/>
    <col min="15874" max="15874" width="5.33203125" style="8" customWidth="1"/>
    <col min="15875" max="15875" width="6.109375" style="8" customWidth="1"/>
    <col min="15876" max="15877" width="6.77734375" style="8" customWidth="1"/>
    <col min="15878" max="16124" width="11.5546875" style="8"/>
    <col min="16125" max="16125" width="6.6640625" style="8" customWidth="1"/>
    <col min="16126" max="16126" width="7" style="8" customWidth="1"/>
    <col min="16127" max="16127" width="35.88671875" style="8" customWidth="1"/>
    <col min="16128" max="16128" width="6.109375" style="8" customWidth="1"/>
    <col min="16129" max="16129" width="6.33203125" style="8" customWidth="1"/>
    <col min="16130" max="16130" width="5.33203125" style="8" customWidth="1"/>
    <col min="16131" max="16131" width="6.109375" style="8" customWidth="1"/>
    <col min="16132" max="16133" width="6.77734375" style="8" customWidth="1"/>
    <col min="16134" max="16384" width="11.5546875" style="8"/>
  </cols>
  <sheetData>
    <row r="1" spans="1:7" ht="18" x14ac:dyDescent="0.3">
      <c r="A1" s="7" t="s">
        <v>402</v>
      </c>
    </row>
    <row r="2" spans="1:7" ht="18" x14ac:dyDescent="0.3">
      <c r="A2" s="7" t="s">
        <v>624</v>
      </c>
    </row>
    <row r="4" spans="1:7" x14ac:dyDescent="0.3">
      <c r="A4" s="9" t="s">
        <v>1285</v>
      </c>
    </row>
    <row r="6" spans="1:7" x14ac:dyDescent="0.25">
      <c r="A6" s="29"/>
      <c r="B6" s="30" t="s">
        <v>45</v>
      </c>
      <c r="C6" s="38" t="s">
        <v>46</v>
      </c>
      <c r="D6" s="24" t="s">
        <v>620</v>
      </c>
      <c r="E6" s="24" t="s">
        <v>619</v>
      </c>
      <c r="F6" s="24" t="s">
        <v>1286</v>
      </c>
      <c r="G6" s="24" t="s">
        <v>621</v>
      </c>
    </row>
    <row r="7" spans="1:7" x14ac:dyDescent="0.3">
      <c r="A7" s="31" t="s">
        <v>7</v>
      </c>
      <c r="B7" s="32" t="s">
        <v>35</v>
      </c>
      <c r="C7" s="41" t="str">
        <f>VLOOKUP($B7,'Open Rapid'!$C:$E,3,FALSE)</f>
        <v>NOR</v>
      </c>
      <c r="D7" s="16">
        <f>_xlfn.IFNA(IF(VLOOKUP($B7,'Open Blitz'!$C:$J,8,FALSE),VLOOKUP($B7,'Open Blitz'!$C:$J,8,FALSE),""),"")</f>
        <v>60000</v>
      </c>
      <c r="E7" s="16">
        <f>_xlfn.IFNA(IF(VLOOKUP($B7,'Open Rapid'!$C:$J,8,FALSE),VLOOKUP($B7,'Open Rapid'!$C:$J,8,FALSE),""),"")</f>
        <v>36250</v>
      </c>
      <c r="F7" s="16">
        <f>_xlfn.IFNA(IF(VLOOKUP($B7,'Open Combined'!$C:$H,6,FALSE),VLOOKUP($B7,'Open Combined'!$C:$H,6,FALSE),""),"")</f>
        <v>20000</v>
      </c>
      <c r="G7" s="16">
        <f>SUM(D7:F7)</f>
        <v>116250</v>
      </c>
    </row>
    <row r="8" spans="1:7" x14ac:dyDescent="0.3">
      <c r="A8" s="31" t="s">
        <v>7</v>
      </c>
      <c r="B8" s="32" t="s">
        <v>33</v>
      </c>
      <c r="C8" s="41" t="str">
        <f>VLOOKUP($B8,'Open Rapid'!$C:$E,3,FALSE)</f>
        <v>USA</v>
      </c>
      <c r="D8" s="16">
        <f>_xlfn.IFNA(IF(VLOOKUP($B8,'Open Blitz'!$C:$J,8,FALSE),VLOOKUP($B8,'Open Blitz'!$C:$J,8,FALSE),""),"")</f>
        <v>40000</v>
      </c>
      <c r="E8" s="16">
        <f>_xlfn.IFNA(IF(VLOOKUP($B8,'Open Rapid'!$C:$J,8,FALSE),VLOOKUP($B8,'Open Rapid'!$C:$J,8,FALSE),""),"")</f>
        <v>36250</v>
      </c>
      <c r="F8" s="16">
        <f>_xlfn.IFNA(IF(VLOOKUP($B8,'Open Combined'!$C:$H,6,FALSE),VLOOKUP($B8,'Open Combined'!$C:$H,6,FALSE),""),"")</f>
        <v>15000</v>
      </c>
      <c r="G8" s="16">
        <f>SUM(D8:F8)</f>
        <v>91250</v>
      </c>
    </row>
    <row r="9" spans="1:7" x14ac:dyDescent="0.3">
      <c r="A9" s="31" t="s">
        <v>7</v>
      </c>
      <c r="B9" s="32" t="s">
        <v>28</v>
      </c>
      <c r="C9" s="41" t="str">
        <f>VLOOKUP($B9,'Open Rapid'!$C:$E,3,FALSE)</f>
        <v>RUS</v>
      </c>
      <c r="D9" s="16">
        <f>_xlfn.IFNA(IF(VLOOKUP($B9,'Open Blitz'!$C:$J,8,FALSE),VLOOKUP($B9,'Open Blitz'!$C:$J,8,FALSE),""),"")</f>
        <v>7000</v>
      </c>
      <c r="E9" s="16">
        <f>_xlfn.IFNA(IF(VLOOKUP($B9,'Open Rapid'!$C:$J,8,FALSE),VLOOKUP($B9,'Open Rapid'!$C:$J,8,FALSE),""),"")</f>
        <v>60000</v>
      </c>
      <c r="F9" s="16">
        <f>_xlfn.IFNA(IF(VLOOKUP($B9,'Open Combined'!$C:$H,6,FALSE),VLOOKUP($B9,'Open Combined'!$C:$H,6,FALSE),""),"")</f>
        <v>12000</v>
      </c>
      <c r="G9" s="16">
        <f>SUM(D9:F9)</f>
        <v>79000</v>
      </c>
    </row>
    <row r="10" spans="1:7" x14ac:dyDescent="0.3">
      <c r="A10" s="31" t="s">
        <v>7</v>
      </c>
      <c r="B10" s="32" t="s">
        <v>38</v>
      </c>
      <c r="C10" s="41" t="str">
        <f>VLOOKUP($B10,'Open Rapid'!$C:$E,3,FALSE)</f>
        <v>POL</v>
      </c>
      <c r="D10" s="16">
        <f>_xlfn.IFNA(IF(VLOOKUP($B10,'Open Blitz'!$C:$J,8,FALSE),VLOOKUP($B10,'Open Blitz'!$C:$J,8,FALSE),""),"")</f>
        <v>50000</v>
      </c>
      <c r="E10" s="16">
        <f>_xlfn.IFNA(IF(VLOOKUP($B10,'Open Rapid'!$C:$J,8,FALSE),VLOOKUP($B10,'Open Rapid'!$C:$J,8,FALSE),""),"")</f>
        <v>8833.33</v>
      </c>
      <c r="F10" s="16">
        <f>_xlfn.IFNA(IF(VLOOKUP($B10,'Open Combined'!$C:$H,6,FALSE),VLOOKUP($B10,'Open Combined'!$C:$H,6,FALSE),""),"")</f>
        <v>10000</v>
      </c>
      <c r="G10" s="16">
        <f>SUM(D10:F10)</f>
        <v>68833.33</v>
      </c>
    </row>
    <row r="11" spans="1:7" x14ac:dyDescent="0.3">
      <c r="A11" s="31" t="s">
        <v>7</v>
      </c>
      <c r="B11" s="32" t="s">
        <v>30</v>
      </c>
      <c r="C11" s="41" t="str">
        <f>VLOOKUP($B11,'Open Rapid'!$C:$E,3,FALSE)</f>
        <v>AZE</v>
      </c>
      <c r="D11" s="16">
        <f>_xlfn.IFNA(IF(VLOOKUP($B11,'Open Blitz'!$C:$J,8,FALSE),VLOOKUP($B11,'Open Blitz'!$C:$J,8,FALSE),""),"")</f>
        <v>7000</v>
      </c>
      <c r="E11" s="16">
        <f>_xlfn.IFNA(IF(VLOOKUP($B11,'Open Rapid'!$C:$J,8,FALSE),VLOOKUP($B11,'Open Rapid'!$C:$J,8,FALSE),""),"")</f>
        <v>36250</v>
      </c>
      <c r="F11" s="16">
        <f>_xlfn.IFNA(IF(VLOOKUP($B11,'Open Combined'!$C:$H,6,FALSE),VLOOKUP($B11,'Open Combined'!$C:$H,6,FALSE),""),"")</f>
        <v>7500</v>
      </c>
      <c r="G11" s="16">
        <f>SUM(D11:F11)</f>
        <v>50750</v>
      </c>
    </row>
    <row r="12" spans="1:7" x14ac:dyDescent="0.3">
      <c r="A12" s="31" t="s">
        <v>7</v>
      </c>
      <c r="B12" s="32" t="s">
        <v>653</v>
      </c>
      <c r="C12" s="41" t="str">
        <f>VLOOKUP($B12,'Open Rapid'!$C:$E,3,FALSE)</f>
        <v>RUS</v>
      </c>
      <c r="D12" s="16">
        <f>_xlfn.IFNA(IF(VLOOKUP($B12,'Open Blitz'!$C:$J,8,FALSE),VLOOKUP($B12,'Open Blitz'!$C:$J,8,FALSE),""),"")</f>
        <v>7000</v>
      </c>
      <c r="E12" s="16">
        <f>_xlfn.IFNA(IF(VLOOKUP($B12,'Open Rapid'!$C:$J,8,FALSE),VLOOKUP($B12,'Open Rapid'!$C:$J,8,FALSE),""),"")</f>
        <v>36250</v>
      </c>
      <c r="F12" s="16">
        <f>_xlfn.IFNA(IF(VLOOKUP($B12,'Open Combined'!$C:$H,6,FALSE),VLOOKUP($B12,'Open Combined'!$C:$H,6,FALSE),""),"")</f>
        <v>7500</v>
      </c>
      <c r="G12" s="16">
        <f>SUM(D12:F12)</f>
        <v>50750</v>
      </c>
    </row>
    <row r="13" spans="1:7" x14ac:dyDescent="0.3">
      <c r="A13" s="31" t="s">
        <v>7</v>
      </c>
      <c r="B13" s="32" t="s">
        <v>647</v>
      </c>
      <c r="C13" s="41" t="str">
        <f>VLOOKUP($B13,'Open Rapid'!$C:$E,3,FALSE)</f>
        <v>RUS</v>
      </c>
      <c r="D13" s="16">
        <f>_xlfn.IFNA(IF(VLOOKUP($B13,'Open Blitz'!$C:$J,8,FALSE),VLOOKUP($B13,'Open Blitz'!$C:$J,8,FALSE),""),"")</f>
        <v>23750</v>
      </c>
      <c r="E13" s="16">
        <f>_xlfn.IFNA(IF(VLOOKUP($B13,'Open Rapid'!$C:$J,8,FALSE),VLOOKUP($B13,'Open Rapid'!$C:$J,8,FALSE),""),"")</f>
        <v>8833.33</v>
      </c>
      <c r="F13" s="16">
        <f>_xlfn.IFNA(IF(VLOOKUP($B13,'Open Combined'!$C:$H,6,FALSE),VLOOKUP($B13,'Open Combined'!$C:$H,6,FALSE),""),"")</f>
        <v>6000</v>
      </c>
      <c r="G13" s="16">
        <f>SUM(D13:F13)</f>
        <v>38583.33</v>
      </c>
    </row>
    <row r="14" spans="1:7" x14ac:dyDescent="0.3">
      <c r="A14" s="31" t="s">
        <v>7</v>
      </c>
      <c r="B14" s="32" t="s">
        <v>643</v>
      </c>
      <c r="C14" s="41" t="str">
        <f>VLOOKUP($B14,'Open Rapid'!$C:$E,3,FALSE)</f>
        <v>RUS</v>
      </c>
      <c r="D14" s="16">
        <f>_xlfn.IFNA(IF(VLOOKUP($B14,'Open Blitz'!$C:$J,8,FALSE),VLOOKUP($B14,'Open Blitz'!$C:$J,8,FALSE),""),"")</f>
        <v>23750</v>
      </c>
      <c r="E14" s="16">
        <f>_xlfn.IFNA(IF(VLOOKUP($B14,'Open Rapid'!$C:$J,8,FALSE),VLOOKUP($B14,'Open Rapid'!$C:$J,8,FALSE),""),"")</f>
        <v>437.5</v>
      </c>
      <c r="F14" s="16" t="str">
        <f>_xlfn.IFNA(IF(VLOOKUP($B14,'Open Combined'!$C:$H,6,FALSE),VLOOKUP($B14,'Open Combined'!$C:$H,6,FALSE),""),"")</f>
        <v/>
      </c>
      <c r="G14" s="16">
        <f>SUM(D14:F14)</f>
        <v>24187.5</v>
      </c>
    </row>
    <row r="15" spans="1:7" x14ac:dyDescent="0.3">
      <c r="A15" s="31" t="s">
        <v>7</v>
      </c>
      <c r="B15" s="32" t="s">
        <v>639</v>
      </c>
      <c r="C15" s="41" t="str">
        <f>VLOOKUP($B15,'Open Rapid'!$C:$E,3,FALSE)</f>
        <v>RUS</v>
      </c>
      <c r="D15" s="16">
        <f>_xlfn.IFNA(IF(VLOOKUP($B15,'Open Blitz'!$C:$J,8,FALSE),VLOOKUP($B15,'Open Blitz'!$C:$J,8,FALSE),""),"")</f>
        <v>23750</v>
      </c>
      <c r="E15" s="16">
        <f>_xlfn.IFNA(IF(VLOOKUP($B15,'Open Rapid'!$C:$J,8,FALSE),VLOOKUP($B15,'Open Rapid'!$C:$J,8,FALSE),""),"")</f>
        <v>437.5</v>
      </c>
      <c r="F15" s="16" t="str">
        <f>_xlfn.IFNA(IF(VLOOKUP($B15,'Open Combined'!$C:$H,6,FALSE),VLOOKUP($B15,'Open Combined'!$C:$H,6,FALSE),""),"")</f>
        <v/>
      </c>
      <c r="G15" s="16">
        <f>SUM(D15:F15)</f>
        <v>24187.5</v>
      </c>
    </row>
    <row r="16" spans="1:7" x14ac:dyDescent="0.3">
      <c r="A16" s="31" t="s">
        <v>7</v>
      </c>
      <c r="B16" s="32" t="s">
        <v>634</v>
      </c>
      <c r="C16" s="41" t="str">
        <f>VLOOKUP($B16,'Open Rapid'!$C:$E,3,FALSE)</f>
        <v>ARM</v>
      </c>
      <c r="D16" s="16">
        <f>_xlfn.IFNA(IF(VLOOKUP($B16,'Open Blitz'!$C:$J,8,FALSE),VLOOKUP($B16,'Open Blitz'!$C:$J,8,FALSE),""),"")</f>
        <v>23750</v>
      </c>
      <c r="E16" s="16" t="str">
        <f>_xlfn.IFNA(IF(VLOOKUP($B16,'Open Rapid'!$C:$J,8,FALSE),VLOOKUP($B16,'Open Rapid'!$C:$J,8,FALSE),""),"")</f>
        <v/>
      </c>
      <c r="F16" s="16" t="str">
        <f>_xlfn.IFNA(IF(VLOOKUP($B16,'Open Combined'!$C:$H,6,FALSE),VLOOKUP($B16,'Open Combined'!$C:$H,6,FALSE),""),"")</f>
        <v/>
      </c>
      <c r="G16" s="16">
        <f>SUM(D16:F16)</f>
        <v>23750</v>
      </c>
    </row>
    <row r="17" spans="1:7" x14ac:dyDescent="0.3">
      <c r="A17" s="31" t="s">
        <v>7</v>
      </c>
      <c r="B17" s="32" t="s">
        <v>657</v>
      </c>
      <c r="C17" s="41" t="str">
        <f>VLOOKUP($B17,'Open Rapid'!$C:$E,3,FALSE)</f>
        <v>NED</v>
      </c>
      <c r="D17" s="16">
        <f>_xlfn.IFNA(IF(VLOOKUP($B17,'Open Blitz'!$C:$J,8,FALSE),VLOOKUP($B17,'Open Blitz'!$C:$J,8,FALSE),""),"")</f>
        <v>7000</v>
      </c>
      <c r="E17" s="16">
        <f>_xlfn.IFNA(IF(VLOOKUP($B17,'Open Rapid'!$C:$J,8,FALSE),VLOOKUP($B17,'Open Rapid'!$C:$J,8,FALSE),""),"")</f>
        <v>8833.33</v>
      </c>
      <c r="F17" s="16">
        <f>_xlfn.IFNA(IF(VLOOKUP($B17,'Open Combined'!$C:$H,6,FALSE),VLOOKUP($B17,'Open Combined'!$C:$H,6,FALSE),""),"")</f>
        <v>4500</v>
      </c>
      <c r="G17" s="16">
        <f>SUM(D17:F17)</f>
        <v>20333.330000000002</v>
      </c>
    </row>
    <row r="18" spans="1:7" x14ac:dyDescent="0.3">
      <c r="A18" s="31" t="s">
        <v>7</v>
      </c>
      <c r="B18" s="32" t="s">
        <v>664</v>
      </c>
      <c r="C18" s="41" t="str">
        <f>VLOOKUP($B18,'Open Rapid'!$C:$E,3,FALSE)</f>
        <v>RUS</v>
      </c>
      <c r="D18" s="16">
        <f>_xlfn.IFNA(IF(VLOOKUP($B18,'Open Blitz'!$C:$J,8,FALSE),VLOOKUP($B18,'Open Blitz'!$C:$J,8,FALSE),""),"")</f>
        <v>7000</v>
      </c>
      <c r="E18" s="16">
        <f>_xlfn.IFNA(IF(VLOOKUP($B18,'Open Rapid'!$C:$J,8,FALSE),VLOOKUP($B18,'Open Rapid'!$C:$J,8,FALSE),""),"")</f>
        <v>8833.33</v>
      </c>
      <c r="F18" s="16">
        <f>_xlfn.IFNA(IF(VLOOKUP($B18,'Open Combined'!$C:$H,6,FALSE),VLOOKUP($B18,'Open Combined'!$C:$H,6,FALSE),""),"")</f>
        <v>4500</v>
      </c>
      <c r="G18" s="16">
        <f>SUM(D18:F18)</f>
        <v>20333.330000000002</v>
      </c>
    </row>
    <row r="19" spans="1:7" x14ac:dyDescent="0.3">
      <c r="A19" s="31" t="s">
        <v>7</v>
      </c>
      <c r="B19" s="32" t="s">
        <v>678</v>
      </c>
      <c r="C19" s="41" t="str">
        <f>VLOOKUP($B19,'Open Rapid'!$C:$E,3,FALSE)</f>
        <v>UKR</v>
      </c>
      <c r="D19" s="16">
        <f>_xlfn.IFNA(IF(VLOOKUP($B19,'Open Blitz'!$C:$J,8,FALSE),VLOOKUP($B19,'Open Blitz'!$C:$J,8,FALSE),""),"")</f>
        <v>2625</v>
      </c>
      <c r="E19" s="16">
        <f>_xlfn.IFNA(IF(VLOOKUP($B19,'Open Rapid'!$C:$J,8,FALSE),VLOOKUP($B19,'Open Rapid'!$C:$J,8,FALSE),""),"")</f>
        <v>8833.33</v>
      </c>
      <c r="F19" s="16">
        <f>_xlfn.IFNA(IF(VLOOKUP($B19,'Open Combined'!$C:$H,6,FALSE),VLOOKUP($B19,'Open Combined'!$C:$H,6,FALSE),""),"")</f>
        <v>1000</v>
      </c>
      <c r="G19" s="16">
        <f>SUM(D19:F19)</f>
        <v>12458.33</v>
      </c>
    </row>
    <row r="20" spans="1:7" x14ac:dyDescent="0.3">
      <c r="A20" s="31" t="s">
        <v>7</v>
      </c>
      <c r="B20" s="32" t="s">
        <v>695</v>
      </c>
      <c r="C20" s="41" t="str">
        <f>VLOOKUP($B20,'Open Rapid'!$C:$E,3,FALSE)</f>
        <v>RUS</v>
      </c>
      <c r="D20" s="16">
        <f>_xlfn.IFNA(IF(VLOOKUP($B20,'Open Blitz'!$C:$J,8,FALSE),VLOOKUP($B20,'Open Blitz'!$C:$J,8,FALSE),""),"")</f>
        <v>2625</v>
      </c>
      <c r="E20" s="16">
        <f>_xlfn.IFNA(IF(VLOOKUP($B20,'Open Rapid'!$C:$J,8,FALSE),VLOOKUP($B20,'Open Rapid'!$C:$J,8,FALSE),""),"")</f>
        <v>8833.33</v>
      </c>
      <c r="F20" s="16">
        <f>_xlfn.IFNA(IF(VLOOKUP($B20,'Open Combined'!$C:$H,6,FALSE),VLOOKUP($B20,'Open Combined'!$C:$H,6,FALSE),""),"")</f>
        <v>1000</v>
      </c>
      <c r="G20" s="16">
        <f>SUM(D20:F20)</f>
        <v>12458.33</v>
      </c>
    </row>
    <row r="21" spans="1:7" x14ac:dyDescent="0.3">
      <c r="A21" s="31" t="s">
        <v>7</v>
      </c>
      <c r="B21" s="32" t="s">
        <v>693</v>
      </c>
      <c r="C21" s="41" t="str">
        <f>VLOOKUP($B21,'Open Rapid'!$C:$E,3,FALSE)</f>
        <v>RUS</v>
      </c>
      <c r="D21" s="16">
        <f>_xlfn.IFNA(IF(VLOOKUP($B21,'Open Blitz'!$C:$J,8,FALSE),VLOOKUP($B21,'Open Blitz'!$C:$J,8,FALSE),""),"")</f>
        <v>2625</v>
      </c>
      <c r="E21" s="16">
        <f>_xlfn.IFNA(IF(VLOOKUP($B21,'Open Rapid'!$C:$J,8,FALSE),VLOOKUP($B21,'Open Rapid'!$C:$J,8,FALSE),""),"")</f>
        <v>8833.33</v>
      </c>
      <c r="F21" s="16">
        <f>_xlfn.IFNA(IF(VLOOKUP($B21,'Open Combined'!$C:$H,6,FALSE),VLOOKUP($B21,'Open Combined'!$C:$H,6,FALSE),""),"")</f>
        <v>1000</v>
      </c>
      <c r="G21" s="16">
        <f>SUM(D21:F21)</f>
        <v>12458.33</v>
      </c>
    </row>
    <row r="22" spans="1:7" x14ac:dyDescent="0.3">
      <c r="A22" s="31" t="s">
        <v>7</v>
      </c>
      <c r="B22" s="32" t="s">
        <v>732</v>
      </c>
      <c r="C22" s="41" t="str">
        <f>VLOOKUP($B22,'Open Rapid'!$C:$E,3,FALSE)</f>
        <v>CHN</v>
      </c>
      <c r="D22" s="16">
        <f>_xlfn.IFNA(IF(VLOOKUP($B22,'Open Blitz'!$C:$J,8,FALSE),VLOOKUP($B22,'Open Blitz'!$C:$J,8,FALSE),""),"")</f>
        <v>1050</v>
      </c>
      <c r="E22" s="16">
        <f>_xlfn.IFNA(IF(VLOOKUP($B22,'Open Rapid'!$C:$J,8,FALSE),VLOOKUP($B22,'Open Rapid'!$C:$J,8,FALSE),""),"")</f>
        <v>8833.33</v>
      </c>
      <c r="F22" s="16" t="str">
        <f>_xlfn.IFNA(IF(VLOOKUP($B22,'Open Combined'!$C:$H,6,FALSE),VLOOKUP($B22,'Open Combined'!$C:$H,6,FALSE),""),"")</f>
        <v/>
      </c>
      <c r="G22" s="16">
        <f>SUM(D22:F22)</f>
        <v>9883.33</v>
      </c>
    </row>
    <row r="23" spans="1:7" x14ac:dyDescent="0.3">
      <c r="A23" s="31" t="s">
        <v>7</v>
      </c>
      <c r="B23" s="32" t="s">
        <v>650</v>
      </c>
      <c r="C23" s="41" t="str">
        <f>VLOOKUP($B23,'Open Rapid'!$C:$E,3,FALSE)</f>
        <v>RUS</v>
      </c>
      <c r="D23" s="16">
        <f>_xlfn.IFNA(IF(VLOOKUP($B23,'Open Blitz'!$C:$J,8,FALSE),VLOOKUP($B23,'Open Blitz'!$C:$J,8,FALSE),""),"")</f>
        <v>7000</v>
      </c>
      <c r="E23" s="16">
        <f>_xlfn.IFNA(IF(VLOOKUP($B23,'Open Rapid'!$C:$J,8,FALSE),VLOOKUP($B23,'Open Rapid'!$C:$J,8,FALSE),""),"")</f>
        <v>2590.91</v>
      </c>
      <c r="F23" s="16" t="str">
        <f>_xlfn.IFNA(IF(VLOOKUP($B23,'Open Combined'!$C:$H,6,FALSE),VLOOKUP($B23,'Open Combined'!$C:$H,6,FALSE),""),"")</f>
        <v/>
      </c>
      <c r="G23" s="16">
        <f>SUM(D23:F23)</f>
        <v>9590.91</v>
      </c>
    </row>
    <row r="24" spans="1:7" x14ac:dyDescent="0.3">
      <c r="A24" s="31" t="s">
        <v>7</v>
      </c>
      <c r="B24" s="32" t="s">
        <v>756</v>
      </c>
      <c r="C24" s="41" t="str">
        <f>VLOOKUP($B24,'Open Rapid'!$C:$E,3,FALSE)</f>
        <v>IRI</v>
      </c>
      <c r="D24" s="16" t="str">
        <f>_xlfn.IFNA(IF(VLOOKUP($B24,'Open Blitz'!$C:$J,8,FALSE),VLOOKUP($B24,'Open Blitz'!$C:$J,8,FALSE),""),"")</f>
        <v/>
      </c>
      <c r="E24" s="16">
        <f>_xlfn.IFNA(IF(VLOOKUP($B24,'Open Rapid'!$C:$J,8,FALSE),VLOOKUP($B24,'Open Rapid'!$C:$J,8,FALSE),""),"")</f>
        <v>8833.33</v>
      </c>
      <c r="F24" s="16" t="str">
        <f>_xlfn.IFNA(IF(VLOOKUP($B24,'Open Combined'!$C:$H,6,FALSE),VLOOKUP($B24,'Open Combined'!$C:$H,6,FALSE),""),"")</f>
        <v/>
      </c>
      <c r="G24" s="16">
        <f>SUM(D24:F24)</f>
        <v>8833.33</v>
      </c>
    </row>
    <row r="25" spans="1:7" x14ac:dyDescent="0.3">
      <c r="A25" s="31" t="s">
        <v>7</v>
      </c>
      <c r="B25" s="32" t="s">
        <v>786</v>
      </c>
      <c r="C25" s="41" t="str">
        <f>VLOOKUP($B25,'Open Rapid'!$C:$E,3,FALSE)</f>
        <v>ARM</v>
      </c>
      <c r="D25" s="16" t="str">
        <f>_xlfn.IFNA(IF(VLOOKUP($B25,'Open Blitz'!$C:$J,8,FALSE),VLOOKUP($B25,'Open Blitz'!$C:$J,8,FALSE),""),"")</f>
        <v/>
      </c>
      <c r="E25" s="16">
        <f>_xlfn.IFNA(IF(VLOOKUP($B25,'Open Rapid'!$C:$J,8,FALSE),VLOOKUP($B25,'Open Rapid'!$C:$J,8,FALSE),""),"")</f>
        <v>8833.33</v>
      </c>
      <c r="F25" s="16" t="str">
        <f>_xlfn.IFNA(IF(VLOOKUP($B25,'Open Combined'!$C:$H,6,FALSE),VLOOKUP($B25,'Open Combined'!$C:$H,6,FALSE),""),"")</f>
        <v/>
      </c>
      <c r="G25" s="16">
        <f>SUM(D25:F25)</f>
        <v>8833.33</v>
      </c>
    </row>
    <row r="26" spans="1:7" x14ac:dyDescent="0.3">
      <c r="A26" s="31" t="s">
        <v>7</v>
      </c>
      <c r="B26" s="32" t="s">
        <v>827</v>
      </c>
      <c r="C26" s="41" t="str">
        <f>VLOOKUP($B26,'Open Rapid'!$C:$E,3,FALSE)</f>
        <v>ESP</v>
      </c>
      <c r="D26" s="16" t="str">
        <f>_xlfn.IFNA(IF(VLOOKUP($B26,'Open Blitz'!$C:$J,8,FALSE),VLOOKUP($B26,'Open Blitz'!$C:$J,8,FALSE),""),"")</f>
        <v/>
      </c>
      <c r="E26" s="16">
        <f>_xlfn.IFNA(IF(VLOOKUP($B26,'Open Rapid'!$C:$J,8,FALSE),VLOOKUP($B26,'Open Rapid'!$C:$J,8,FALSE),""),"")</f>
        <v>8833.33</v>
      </c>
      <c r="F26" s="16" t="str">
        <f>_xlfn.IFNA(IF(VLOOKUP($B26,'Open Combined'!$C:$H,6,FALSE),VLOOKUP($B26,'Open Combined'!$C:$H,6,FALSE),""),"")</f>
        <v/>
      </c>
      <c r="G26" s="16">
        <f>SUM(D26:F26)</f>
        <v>8833.33</v>
      </c>
    </row>
    <row r="27" spans="1:7" x14ac:dyDescent="0.3">
      <c r="A27" s="31" t="s">
        <v>7</v>
      </c>
      <c r="B27" s="32" t="s">
        <v>826</v>
      </c>
      <c r="C27" s="41" t="str">
        <f>VLOOKUP($B27,'Open Rapid'!$C:$E,3,FALSE)</f>
        <v>RUS</v>
      </c>
      <c r="D27" s="16" t="str">
        <f>_xlfn.IFNA(IF(VLOOKUP($B27,'Open Blitz'!$C:$J,8,FALSE),VLOOKUP($B27,'Open Blitz'!$C:$J,8,FALSE),""),"")</f>
        <v/>
      </c>
      <c r="E27" s="16">
        <f>_xlfn.IFNA(IF(VLOOKUP($B27,'Open Rapid'!$C:$J,8,FALSE),VLOOKUP($B27,'Open Rapid'!$C:$J,8,FALSE),""),"")</f>
        <v>8833.33</v>
      </c>
      <c r="F27" s="16" t="str">
        <f>_xlfn.IFNA(IF(VLOOKUP($B27,'Open Combined'!$C:$H,6,FALSE),VLOOKUP($B27,'Open Combined'!$C:$H,6,FALSE),""),"")</f>
        <v/>
      </c>
      <c r="G27" s="16">
        <f>SUM(D27:F27)</f>
        <v>8833.33</v>
      </c>
    </row>
    <row r="28" spans="1:7" x14ac:dyDescent="0.3">
      <c r="A28" s="31" t="s">
        <v>7</v>
      </c>
      <c r="B28" s="32" t="s">
        <v>669</v>
      </c>
      <c r="C28" s="41" t="str">
        <f>VLOOKUP($B28,'Open Rapid'!$C:$E,3,FALSE)</f>
        <v>RUS</v>
      </c>
      <c r="D28" s="16">
        <f>_xlfn.IFNA(IF(VLOOKUP($B28,'Open Blitz'!$C:$J,8,FALSE),VLOOKUP($B28,'Open Blitz'!$C:$J,8,FALSE),""),"")</f>
        <v>7000</v>
      </c>
      <c r="E28" s="16" t="str">
        <f>_xlfn.IFNA(IF(VLOOKUP($B28,'Open Rapid'!$C:$J,8,FALSE),VLOOKUP($B28,'Open Rapid'!$C:$J,8,FALSE),""),"")</f>
        <v/>
      </c>
      <c r="F28" s="16" t="str">
        <f>_xlfn.IFNA(IF(VLOOKUP($B28,'Open Combined'!$C:$H,6,FALSE),VLOOKUP($B28,'Open Combined'!$C:$H,6,FALSE),""),"")</f>
        <v/>
      </c>
      <c r="G28" s="16">
        <f>SUM(D28:F28)</f>
        <v>7000</v>
      </c>
    </row>
    <row r="29" spans="1:7" x14ac:dyDescent="0.3">
      <c r="A29" s="31" t="s">
        <v>7</v>
      </c>
      <c r="B29" s="32" t="s">
        <v>674</v>
      </c>
      <c r="C29" s="41" t="str">
        <f>VLOOKUP($B29,'Open Rapid'!$C:$E,3,FALSE)</f>
        <v>RUS</v>
      </c>
      <c r="D29" s="16">
        <f>_xlfn.IFNA(IF(VLOOKUP($B29,'Open Blitz'!$C:$J,8,FALSE),VLOOKUP($B29,'Open Blitz'!$C:$J,8,FALSE),""),"")</f>
        <v>7000</v>
      </c>
      <c r="E29" s="16" t="str">
        <f>_xlfn.IFNA(IF(VLOOKUP($B29,'Open Rapid'!$C:$J,8,FALSE),VLOOKUP($B29,'Open Rapid'!$C:$J,8,FALSE),""),"")</f>
        <v/>
      </c>
      <c r="F29" s="16" t="str">
        <f>_xlfn.IFNA(IF(VLOOKUP($B29,'Open Combined'!$C:$H,6,FALSE),VLOOKUP($B29,'Open Combined'!$C:$H,6,FALSE),""),"")</f>
        <v/>
      </c>
      <c r="G29" s="16">
        <f>SUM(D29:F29)</f>
        <v>7000</v>
      </c>
    </row>
    <row r="30" spans="1:7" x14ac:dyDescent="0.3">
      <c r="A30" s="31" t="s">
        <v>7</v>
      </c>
      <c r="B30" s="32" t="s">
        <v>661</v>
      </c>
      <c r="C30" s="41" t="str">
        <f>VLOOKUP($B30,'Open Rapid'!$C:$E,3,FALSE)</f>
        <v>IND</v>
      </c>
      <c r="D30" s="16">
        <f>_xlfn.IFNA(IF(VLOOKUP($B30,'Open Blitz'!$C:$J,8,FALSE),VLOOKUP($B30,'Open Blitz'!$C:$J,8,FALSE),""),"")</f>
        <v>7000</v>
      </c>
      <c r="E30" s="16" t="str">
        <f>_xlfn.IFNA(IF(VLOOKUP($B30,'Open Rapid'!$C:$J,8,FALSE),VLOOKUP($B30,'Open Rapid'!$C:$J,8,FALSE),""),"")</f>
        <v/>
      </c>
      <c r="F30" s="16" t="str">
        <f>_xlfn.IFNA(IF(VLOOKUP($B30,'Open Combined'!$C:$H,6,FALSE),VLOOKUP($B30,'Open Combined'!$C:$H,6,FALSE),""),"")</f>
        <v/>
      </c>
      <c r="G30" s="16">
        <f>SUM(D30:F30)</f>
        <v>7000</v>
      </c>
    </row>
    <row r="31" spans="1:7" x14ac:dyDescent="0.3">
      <c r="A31" s="31" t="s">
        <v>7</v>
      </c>
      <c r="B31" s="32" t="s">
        <v>697</v>
      </c>
      <c r="C31" s="41" t="str">
        <f>VLOOKUP($B31,'Open Rapid'!$C:$E,3,FALSE)</f>
        <v>UKR</v>
      </c>
      <c r="D31" s="16">
        <f>_xlfn.IFNA(IF(VLOOKUP($B31,'Open Blitz'!$C:$J,8,FALSE),VLOOKUP($B31,'Open Blitz'!$C:$J,8,FALSE),""),"")</f>
        <v>2625</v>
      </c>
      <c r="E31" s="16">
        <f>_xlfn.IFNA(IF(VLOOKUP($B31,'Open Rapid'!$C:$J,8,FALSE),VLOOKUP($B31,'Open Rapid'!$C:$J,8,FALSE),""),"")</f>
        <v>2590.91</v>
      </c>
      <c r="F31" s="16" t="str">
        <f>_xlfn.IFNA(IF(VLOOKUP($B31,'Open Combined'!$C:$H,6,FALSE),VLOOKUP($B31,'Open Combined'!$C:$H,6,FALSE),""),"")</f>
        <v/>
      </c>
      <c r="G31" s="16">
        <f>SUM(D31:F31)</f>
        <v>5215.91</v>
      </c>
    </row>
    <row r="32" spans="1:7" x14ac:dyDescent="0.3">
      <c r="A32" s="31" t="s">
        <v>7</v>
      </c>
      <c r="B32" s="32" t="s">
        <v>704</v>
      </c>
      <c r="C32" s="41" t="str">
        <f>VLOOKUP($B32,'Open Rapid'!$C:$E,3,FALSE)</f>
        <v>USA</v>
      </c>
      <c r="D32" s="16">
        <f>_xlfn.IFNA(IF(VLOOKUP($B32,'Open Blitz'!$C:$J,8,FALSE),VLOOKUP($B32,'Open Blitz'!$C:$J,8,FALSE),""),"")</f>
        <v>2625</v>
      </c>
      <c r="E32" s="16">
        <f>_xlfn.IFNA(IF(VLOOKUP($B32,'Open Rapid'!$C:$J,8,FALSE),VLOOKUP($B32,'Open Rapid'!$C:$J,8,FALSE),""),"")</f>
        <v>2590.91</v>
      </c>
      <c r="F32" s="16" t="str">
        <f>_xlfn.IFNA(IF(VLOOKUP($B32,'Open Combined'!$C:$H,6,FALSE),VLOOKUP($B32,'Open Combined'!$C:$H,6,FALSE),""),"")</f>
        <v/>
      </c>
      <c r="G32" s="16">
        <f>SUM(D32:F32)</f>
        <v>5215.91</v>
      </c>
    </row>
    <row r="33" spans="1:7" x14ac:dyDescent="0.3">
      <c r="A33" s="31" t="s">
        <v>7</v>
      </c>
      <c r="B33" s="32" t="s">
        <v>681</v>
      </c>
      <c r="C33" s="41" t="str">
        <f>VLOOKUP($B33,'Open Rapid'!$C:$E,3,FALSE)</f>
        <v>ISR</v>
      </c>
      <c r="D33" s="16">
        <f>_xlfn.IFNA(IF(VLOOKUP($B33,'Open Blitz'!$C:$J,8,FALSE),VLOOKUP($B33,'Open Blitz'!$C:$J,8,FALSE),""),"")</f>
        <v>2625</v>
      </c>
      <c r="E33" s="16">
        <f>_xlfn.IFNA(IF(VLOOKUP($B33,'Open Rapid'!$C:$J,8,FALSE),VLOOKUP($B33,'Open Rapid'!$C:$J,8,FALSE),""),"")</f>
        <v>437.5</v>
      </c>
      <c r="F33" s="16" t="str">
        <f>_xlfn.IFNA(IF(VLOOKUP($B33,'Open Combined'!$C:$H,6,FALSE),VLOOKUP($B33,'Open Combined'!$C:$H,6,FALSE),""),"")</f>
        <v/>
      </c>
      <c r="G33" s="16">
        <f>SUM(D33:F33)</f>
        <v>3062.5</v>
      </c>
    </row>
    <row r="34" spans="1:7" x14ac:dyDescent="0.3">
      <c r="A34" s="31" t="s">
        <v>7</v>
      </c>
      <c r="B34" s="32" t="s">
        <v>708</v>
      </c>
      <c r="C34" s="41" t="str">
        <f>VLOOKUP($B34,'Open Rapid'!$C:$E,3,FALSE)</f>
        <v>RUS</v>
      </c>
      <c r="D34" s="16">
        <f>_xlfn.IFNA(IF(VLOOKUP($B34,'Open Blitz'!$C:$J,8,FALSE),VLOOKUP($B34,'Open Blitz'!$C:$J,8,FALSE),""),"")</f>
        <v>2625</v>
      </c>
      <c r="E34" s="16">
        <f>_xlfn.IFNA(IF(VLOOKUP($B34,'Open Rapid'!$C:$J,8,FALSE),VLOOKUP($B34,'Open Rapid'!$C:$J,8,FALSE),""),"")</f>
        <v>437.5</v>
      </c>
      <c r="F34" s="16" t="str">
        <f>_xlfn.IFNA(IF(VLOOKUP($B34,'Open Combined'!$C:$H,6,FALSE),VLOOKUP($B34,'Open Combined'!$C:$H,6,FALSE),""),"")</f>
        <v/>
      </c>
      <c r="G34" s="16">
        <f>SUM(D34:F34)</f>
        <v>3062.5</v>
      </c>
    </row>
    <row r="35" spans="1:7" x14ac:dyDescent="0.3">
      <c r="A35" s="31" t="s">
        <v>7</v>
      </c>
      <c r="B35" s="32" t="s">
        <v>699</v>
      </c>
      <c r="C35" s="41" t="str">
        <f>VLOOKUP($B35,'Open Rapid'!$C:$E,3,FALSE)</f>
        <v>BLR</v>
      </c>
      <c r="D35" s="16">
        <f>_xlfn.IFNA(IF(VLOOKUP($B35,'Open Blitz'!$C:$J,8,FALSE),VLOOKUP($B35,'Open Blitz'!$C:$J,8,FALSE),""),"")</f>
        <v>2625</v>
      </c>
      <c r="E35" s="16">
        <f>_xlfn.IFNA(IF(VLOOKUP($B35,'Open Rapid'!$C:$J,8,FALSE),VLOOKUP($B35,'Open Rapid'!$C:$J,8,FALSE),""),"")</f>
        <v>437.5</v>
      </c>
      <c r="F35" s="16" t="str">
        <f>_xlfn.IFNA(IF(VLOOKUP($B35,'Open Combined'!$C:$H,6,FALSE),VLOOKUP($B35,'Open Combined'!$C:$H,6,FALSE),""),"")</f>
        <v/>
      </c>
      <c r="G35" s="16">
        <f>SUM(D35:F35)</f>
        <v>3062.5</v>
      </c>
    </row>
    <row r="36" spans="1:7" x14ac:dyDescent="0.3">
      <c r="A36" s="31" t="s">
        <v>7</v>
      </c>
      <c r="B36" s="32" t="s">
        <v>688</v>
      </c>
      <c r="C36" s="41" t="str">
        <f>VLOOKUP($B36,'Open Rapid'!$C:$E,3,FALSE)</f>
        <v>EGY</v>
      </c>
      <c r="D36" s="16">
        <f>_xlfn.IFNA(IF(VLOOKUP($B36,'Open Blitz'!$C:$J,8,FALSE),VLOOKUP($B36,'Open Blitz'!$C:$J,8,FALSE),""),"")</f>
        <v>2625</v>
      </c>
      <c r="E36" s="16" t="str">
        <f>_xlfn.IFNA(IF(VLOOKUP($B36,'Open Rapid'!$C:$J,8,FALSE),VLOOKUP($B36,'Open Rapid'!$C:$J,8,FALSE),""),"")</f>
        <v/>
      </c>
      <c r="F36" s="16" t="str">
        <f>_xlfn.IFNA(IF(VLOOKUP($B36,'Open Combined'!$C:$H,6,FALSE),VLOOKUP($B36,'Open Combined'!$C:$H,6,FALSE),""),"")</f>
        <v/>
      </c>
      <c r="G36" s="16">
        <f>SUM(D36:F36)</f>
        <v>2625</v>
      </c>
    </row>
    <row r="37" spans="1:7" x14ac:dyDescent="0.3">
      <c r="A37" s="31" t="s">
        <v>7</v>
      </c>
      <c r="B37" s="32" t="s">
        <v>684</v>
      </c>
      <c r="C37" s="41" t="str">
        <f>VLOOKUP($B37,'Open Rapid'!$C:$E,3,FALSE)</f>
        <v>RUS</v>
      </c>
      <c r="D37" s="16">
        <f>_xlfn.IFNA(IF(VLOOKUP($B37,'Open Blitz'!$C:$J,8,FALSE),VLOOKUP($B37,'Open Blitz'!$C:$J,8,FALSE),""),"")</f>
        <v>2625</v>
      </c>
      <c r="E37" s="16" t="str">
        <f>_xlfn.IFNA(IF(VLOOKUP($B37,'Open Rapid'!$C:$J,8,FALSE),VLOOKUP($B37,'Open Rapid'!$C:$J,8,FALSE),""),"")</f>
        <v/>
      </c>
      <c r="F37" s="16" t="str">
        <f>_xlfn.IFNA(IF(VLOOKUP($B37,'Open Combined'!$C:$H,6,FALSE),VLOOKUP($B37,'Open Combined'!$C:$H,6,FALSE),""),"")</f>
        <v/>
      </c>
      <c r="G37" s="16">
        <f>SUM(D37:F37)</f>
        <v>2625</v>
      </c>
    </row>
    <row r="38" spans="1:7" x14ac:dyDescent="0.3">
      <c r="A38" s="31" t="s">
        <v>7</v>
      </c>
      <c r="B38" s="32" t="s">
        <v>702</v>
      </c>
      <c r="C38" s="41" t="str">
        <f>VLOOKUP($B38,'Open Rapid'!$C:$E,3,FALSE)</f>
        <v>RUS</v>
      </c>
      <c r="D38" s="16">
        <f>_xlfn.IFNA(IF(VLOOKUP($B38,'Open Blitz'!$C:$J,8,FALSE),VLOOKUP($B38,'Open Blitz'!$C:$J,8,FALSE),""),"")</f>
        <v>2625</v>
      </c>
      <c r="E38" s="16" t="str">
        <f>_xlfn.IFNA(IF(VLOOKUP($B38,'Open Rapid'!$C:$J,8,FALSE),VLOOKUP($B38,'Open Rapid'!$C:$J,8,FALSE),""),"")</f>
        <v/>
      </c>
      <c r="F38" s="16" t="str">
        <f>_xlfn.IFNA(IF(VLOOKUP($B38,'Open Combined'!$C:$H,6,FALSE),VLOOKUP($B38,'Open Combined'!$C:$H,6,FALSE),""),"")</f>
        <v/>
      </c>
      <c r="G38" s="16">
        <f>SUM(D38:F38)</f>
        <v>2625</v>
      </c>
    </row>
    <row r="39" spans="1:7" x14ac:dyDescent="0.3">
      <c r="A39" s="31" t="s">
        <v>11</v>
      </c>
      <c r="B39" s="32" t="s">
        <v>711</v>
      </c>
      <c r="C39" s="41" t="str">
        <f>VLOOKUP($B39,'Open Rapid'!$C:$E,3,FALSE)</f>
        <v>RUS</v>
      </c>
      <c r="D39" s="16">
        <f>_xlfn.IFNA(IF(VLOOKUP($B39,'Open Blitz'!$C:$J,8,FALSE),VLOOKUP($B39,'Open Blitz'!$C:$J,8,FALSE),""),"")</f>
        <v>2625</v>
      </c>
      <c r="E39" s="16" t="str">
        <f>_xlfn.IFNA(IF(VLOOKUP($B39,'Open Rapid'!$C:$J,8,FALSE),VLOOKUP($B39,'Open Rapid'!$C:$J,8,FALSE),""),"")</f>
        <v/>
      </c>
      <c r="F39" s="16" t="str">
        <f>_xlfn.IFNA(IF(VLOOKUP($B39,'Open Combined'!$C:$H,6,FALSE),VLOOKUP($B39,'Open Combined'!$C:$H,6,FALSE),""),"")</f>
        <v/>
      </c>
      <c r="G39" s="16">
        <f>SUM(D39:F39)</f>
        <v>2625</v>
      </c>
    </row>
    <row r="40" spans="1:7" x14ac:dyDescent="0.3">
      <c r="A40" s="31" t="s">
        <v>7</v>
      </c>
      <c r="B40" s="32" t="s">
        <v>832</v>
      </c>
      <c r="C40" s="41" t="str">
        <f>VLOOKUP($B40,'Open Rapid'!$C:$E,3,FALSE)</f>
        <v>CHN</v>
      </c>
      <c r="D40" s="16" t="str">
        <f>_xlfn.IFNA(IF(VLOOKUP($B40,'Open Blitz'!$C:$J,8,FALSE),VLOOKUP($B40,'Open Blitz'!$C:$J,8,FALSE),""),"")</f>
        <v/>
      </c>
      <c r="E40" s="16">
        <f>_xlfn.IFNA(IF(VLOOKUP($B40,'Open Rapid'!$C:$J,8,FALSE),VLOOKUP($B40,'Open Rapid'!$C:$J,8,FALSE),""),"")</f>
        <v>2590.91</v>
      </c>
      <c r="F40" s="16" t="str">
        <f>_xlfn.IFNA(IF(VLOOKUP($B40,'Open Combined'!$C:$H,6,FALSE),VLOOKUP($B40,'Open Combined'!$C:$H,6,FALSE),""),"")</f>
        <v/>
      </c>
      <c r="G40" s="16">
        <f>SUM(D40:F40)</f>
        <v>2590.91</v>
      </c>
    </row>
    <row r="41" spans="1:7" x14ac:dyDescent="0.3">
      <c r="A41" s="31" t="s">
        <v>7</v>
      </c>
      <c r="B41" s="32" t="s">
        <v>771</v>
      </c>
      <c r="C41" s="41" t="str">
        <f>VLOOKUP($B41,'Open Rapid'!$C:$E,3,FALSE)</f>
        <v>RUS</v>
      </c>
      <c r="D41" s="16" t="str">
        <f>_xlfn.IFNA(IF(VLOOKUP($B41,'Open Blitz'!$C:$J,8,FALSE),VLOOKUP($B41,'Open Blitz'!$C:$J,8,FALSE),""),"")</f>
        <v/>
      </c>
      <c r="E41" s="16">
        <f>_xlfn.IFNA(IF(VLOOKUP($B41,'Open Rapid'!$C:$J,8,FALSE),VLOOKUP($B41,'Open Rapid'!$C:$J,8,FALSE),""),"")</f>
        <v>2590.91</v>
      </c>
      <c r="F41" s="16" t="str">
        <f>_xlfn.IFNA(IF(VLOOKUP($B41,'Open Combined'!$C:$H,6,FALSE),VLOOKUP($B41,'Open Combined'!$C:$H,6,FALSE),""),"")</f>
        <v/>
      </c>
      <c r="G41" s="16">
        <f>SUM(D41:F41)</f>
        <v>2590.91</v>
      </c>
    </row>
    <row r="42" spans="1:7" x14ac:dyDescent="0.3">
      <c r="A42" s="31" t="s">
        <v>7</v>
      </c>
      <c r="B42" s="32" t="s">
        <v>766</v>
      </c>
      <c r="C42" s="41" t="str">
        <f>VLOOKUP($B42,'Open Rapid'!$C:$E,3,FALSE)</f>
        <v>IND</v>
      </c>
      <c r="D42" s="16" t="str">
        <f>_xlfn.IFNA(IF(VLOOKUP($B42,'Open Blitz'!$C:$J,8,FALSE),VLOOKUP($B42,'Open Blitz'!$C:$J,8,FALSE),""),"")</f>
        <v/>
      </c>
      <c r="E42" s="16">
        <f>_xlfn.IFNA(IF(VLOOKUP($B42,'Open Rapid'!$C:$J,8,FALSE),VLOOKUP($B42,'Open Rapid'!$C:$J,8,FALSE),""),"")</f>
        <v>2590.91</v>
      </c>
      <c r="F42" s="16" t="str">
        <f>_xlfn.IFNA(IF(VLOOKUP($B42,'Open Combined'!$C:$H,6,FALSE),VLOOKUP($B42,'Open Combined'!$C:$H,6,FALSE),""),"")</f>
        <v/>
      </c>
      <c r="G42" s="16">
        <f>SUM(D42:F42)</f>
        <v>2590.91</v>
      </c>
    </row>
    <row r="43" spans="1:7" x14ac:dyDescent="0.3">
      <c r="A43" s="31" t="s">
        <v>7</v>
      </c>
      <c r="B43" s="32" t="s">
        <v>820</v>
      </c>
      <c r="C43" s="41" t="str">
        <f>VLOOKUP($B43,'Open Rapid'!$C:$E,3,FALSE)</f>
        <v>RUS</v>
      </c>
      <c r="D43" s="16" t="str">
        <f>_xlfn.IFNA(IF(VLOOKUP($B43,'Open Blitz'!$C:$J,8,FALSE),VLOOKUP($B43,'Open Blitz'!$C:$J,8,FALSE),""),"")</f>
        <v/>
      </c>
      <c r="E43" s="16">
        <f>_xlfn.IFNA(IF(VLOOKUP($B43,'Open Rapid'!$C:$J,8,FALSE),VLOOKUP($B43,'Open Rapid'!$C:$J,8,FALSE),""),"")</f>
        <v>2590.91</v>
      </c>
      <c r="F43" s="16" t="str">
        <f>_xlfn.IFNA(IF(VLOOKUP($B43,'Open Combined'!$C:$H,6,FALSE),VLOOKUP($B43,'Open Combined'!$C:$H,6,FALSE),""),"")</f>
        <v/>
      </c>
      <c r="G43" s="16">
        <f>SUM(D43:F43)</f>
        <v>2590.91</v>
      </c>
    </row>
    <row r="44" spans="1:7" x14ac:dyDescent="0.3">
      <c r="A44" s="31" t="s">
        <v>7</v>
      </c>
      <c r="B44" s="32" t="s">
        <v>765</v>
      </c>
      <c r="C44" s="41" t="str">
        <f>VLOOKUP($B44,'Open Rapid'!$C:$E,3,FALSE)</f>
        <v>GER</v>
      </c>
      <c r="D44" s="16" t="str">
        <f>_xlfn.IFNA(IF(VLOOKUP($B44,'Open Blitz'!$C:$J,8,FALSE),VLOOKUP($B44,'Open Blitz'!$C:$J,8,FALSE),""),"")</f>
        <v/>
      </c>
      <c r="E44" s="16">
        <f>_xlfn.IFNA(IF(VLOOKUP($B44,'Open Rapid'!$C:$J,8,FALSE),VLOOKUP($B44,'Open Rapid'!$C:$J,8,FALSE),""),"")</f>
        <v>2590.91</v>
      </c>
      <c r="F44" s="16" t="str">
        <f>_xlfn.IFNA(IF(VLOOKUP($B44,'Open Combined'!$C:$H,6,FALSE),VLOOKUP($B44,'Open Combined'!$C:$H,6,FALSE),""),"")</f>
        <v/>
      </c>
      <c r="G44" s="16">
        <f>SUM(D44:F44)</f>
        <v>2590.91</v>
      </c>
    </row>
    <row r="45" spans="1:7" x14ac:dyDescent="0.3">
      <c r="A45" s="31" t="s">
        <v>7</v>
      </c>
      <c r="B45" s="32" t="s">
        <v>806</v>
      </c>
      <c r="C45" s="41" t="str">
        <f>VLOOKUP($B45,'Open Rapid'!$C:$E,3,FALSE)</f>
        <v>GEO</v>
      </c>
      <c r="D45" s="16" t="str">
        <f>_xlfn.IFNA(IF(VLOOKUP($B45,'Open Blitz'!$C:$J,8,FALSE),VLOOKUP($B45,'Open Blitz'!$C:$J,8,FALSE),""),"")</f>
        <v/>
      </c>
      <c r="E45" s="16">
        <f>_xlfn.IFNA(IF(VLOOKUP($B45,'Open Rapid'!$C:$J,8,FALSE),VLOOKUP($B45,'Open Rapid'!$C:$J,8,FALSE),""),"")</f>
        <v>2590.91</v>
      </c>
      <c r="F45" s="16" t="str">
        <f>_xlfn.IFNA(IF(VLOOKUP($B45,'Open Combined'!$C:$H,6,FALSE),VLOOKUP($B45,'Open Combined'!$C:$H,6,FALSE),""),"")</f>
        <v/>
      </c>
      <c r="G45" s="16">
        <f>SUM(D45:F45)</f>
        <v>2590.91</v>
      </c>
    </row>
    <row r="46" spans="1:7" x14ac:dyDescent="0.3">
      <c r="A46" s="31" t="s">
        <v>7</v>
      </c>
      <c r="B46" s="32" t="s">
        <v>751</v>
      </c>
      <c r="C46" s="41" t="str">
        <f>VLOOKUP($B46,'Open Rapid'!$C:$E,3,FALSE)</f>
        <v>GEO</v>
      </c>
      <c r="D46" s="16" t="str">
        <f>_xlfn.IFNA(IF(VLOOKUP($B46,'Open Blitz'!$C:$J,8,FALSE),VLOOKUP($B46,'Open Blitz'!$C:$J,8,FALSE),""),"")</f>
        <v/>
      </c>
      <c r="E46" s="16">
        <f>_xlfn.IFNA(IF(VLOOKUP($B46,'Open Rapid'!$C:$J,8,FALSE),VLOOKUP($B46,'Open Rapid'!$C:$J,8,FALSE),""),"")</f>
        <v>2590.91</v>
      </c>
      <c r="F46" s="16" t="str">
        <f>_xlfn.IFNA(IF(VLOOKUP($B46,'Open Combined'!$C:$H,6,FALSE),VLOOKUP($B46,'Open Combined'!$C:$H,6,FALSE),""),"")</f>
        <v/>
      </c>
      <c r="G46" s="16">
        <f>SUM(D46:F46)</f>
        <v>2590.91</v>
      </c>
    </row>
    <row r="47" spans="1:7" x14ac:dyDescent="0.3">
      <c r="A47" s="31" t="s">
        <v>7</v>
      </c>
      <c r="B47" s="32" t="s">
        <v>762</v>
      </c>
      <c r="C47" s="41" t="str">
        <f>VLOOKUP($B47,'Open Rapid'!$C:$E,3,FALSE)</f>
        <v>LAT</v>
      </c>
      <c r="D47" s="16" t="str">
        <f>_xlfn.IFNA(IF(VLOOKUP($B47,'Open Blitz'!$C:$J,8,FALSE),VLOOKUP($B47,'Open Blitz'!$C:$J,8,FALSE),""),"")</f>
        <v/>
      </c>
      <c r="E47" s="16">
        <f>_xlfn.IFNA(IF(VLOOKUP($B47,'Open Rapid'!$C:$J,8,FALSE),VLOOKUP($B47,'Open Rapid'!$C:$J,8,FALSE),""),"")</f>
        <v>2590.91</v>
      </c>
      <c r="F47" s="16" t="str">
        <f>_xlfn.IFNA(IF(VLOOKUP($B47,'Open Combined'!$C:$H,6,FALSE),VLOOKUP($B47,'Open Combined'!$C:$H,6,FALSE),""),"")</f>
        <v/>
      </c>
      <c r="G47" s="16">
        <f>SUM(D47:F47)</f>
        <v>2590.91</v>
      </c>
    </row>
    <row r="48" spans="1:7" x14ac:dyDescent="0.3">
      <c r="A48" s="31" t="s">
        <v>7</v>
      </c>
      <c r="B48" s="32" t="s">
        <v>743</v>
      </c>
      <c r="C48" s="41" t="str">
        <f>VLOOKUP($B48,'Open Rapid'!$C:$E,3,FALSE)</f>
        <v>UAE</v>
      </c>
      <c r="D48" s="16">
        <f>_xlfn.IFNA(IF(VLOOKUP($B48,'Open Blitz'!$C:$J,8,FALSE),VLOOKUP($B48,'Open Blitz'!$C:$J,8,FALSE),""),"")</f>
        <v>1050</v>
      </c>
      <c r="E48" s="16">
        <f>_xlfn.IFNA(IF(VLOOKUP($B48,'Open Rapid'!$C:$J,8,FALSE),VLOOKUP($B48,'Open Rapid'!$C:$J,8,FALSE),""),"")</f>
        <v>437.5</v>
      </c>
      <c r="F48" s="16" t="str">
        <f>_xlfn.IFNA(IF(VLOOKUP($B48,'Open Combined'!$C:$H,6,FALSE),VLOOKUP($B48,'Open Combined'!$C:$H,6,FALSE),""),"")</f>
        <v/>
      </c>
      <c r="G48" s="16">
        <f>SUM(D48:F48)</f>
        <v>1487.5</v>
      </c>
    </row>
    <row r="49" spans="1:7" x14ac:dyDescent="0.3">
      <c r="A49" s="31" t="s">
        <v>7</v>
      </c>
      <c r="B49" s="32" t="s">
        <v>736</v>
      </c>
      <c r="C49" s="41" t="str">
        <f>VLOOKUP($B49,'Open Rapid'!$C:$E,3,FALSE)</f>
        <v>ENG</v>
      </c>
      <c r="D49" s="16">
        <f>_xlfn.IFNA(IF(VLOOKUP($B49,'Open Blitz'!$C:$J,8,FALSE),VLOOKUP($B49,'Open Blitz'!$C:$J,8,FALSE),""),"")</f>
        <v>1050</v>
      </c>
      <c r="E49" s="16" t="str">
        <f>_xlfn.IFNA(IF(VLOOKUP($B49,'Open Rapid'!$C:$J,8,FALSE),VLOOKUP($B49,'Open Rapid'!$C:$J,8,FALSE),""),"")</f>
        <v/>
      </c>
      <c r="F49" s="16" t="str">
        <f>_xlfn.IFNA(IF(VLOOKUP($B49,'Open Combined'!$C:$H,6,FALSE),VLOOKUP($B49,'Open Combined'!$C:$H,6,FALSE),""),"")</f>
        <v/>
      </c>
      <c r="G49" s="16">
        <f>SUM(D49:F49)</f>
        <v>1050</v>
      </c>
    </row>
    <row r="50" spans="1:7" x14ac:dyDescent="0.3">
      <c r="A50" s="31" t="s">
        <v>7</v>
      </c>
      <c r="B50" s="32" t="s">
        <v>717</v>
      </c>
      <c r="C50" s="41" t="str">
        <f>VLOOKUP($B50,'Open Rapid'!$C:$E,3,FALSE)</f>
        <v>ARM</v>
      </c>
      <c r="D50" s="16">
        <f>_xlfn.IFNA(IF(VLOOKUP($B50,'Open Blitz'!$C:$J,8,FALSE),VLOOKUP($B50,'Open Blitz'!$C:$J,8,FALSE),""),"")</f>
        <v>1050</v>
      </c>
      <c r="E50" s="16" t="str">
        <f>_xlfn.IFNA(IF(VLOOKUP($B50,'Open Rapid'!$C:$J,8,FALSE),VLOOKUP($B50,'Open Rapid'!$C:$J,8,FALSE),""),"")</f>
        <v/>
      </c>
      <c r="F50" s="16" t="str">
        <f>_xlfn.IFNA(IF(VLOOKUP($B50,'Open Combined'!$C:$H,6,FALSE),VLOOKUP($B50,'Open Combined'!$C:$H,6,FALSE),""),"")</f>
        <v/>
      </c>
      <c r="G50" s="16">
        <f>SUM(D50:F50)</f>
        <v>1050</v>
      </c>
    </row>
    <row r="51" spans="1:7" x14ac:dyDescent="0.3">
      <c r="A51" s="31" t="s">
        <v>7</v>
      </c>
      <c r="B51" s="32" t="s">
        <v>721</v>
      </c>
      <c r="C51" s="41" t="str">
        <f>VLOOKUP($B51,'Open Rapid'!$C:$E,3,FALSE)</f>
        <v>AZE</v>
      </c>
      <c r="D51" s="16">
        <f>_xlfn.IFNA(IF(VLOOKUP($B51,'Open Blitz'!$C:$J,8,FALSE),VLOOKUP($B51,'Open Blitz'!$C:$J,8,FALSE),""),"")</f>
        <v>1050</v>
      </c>
      <c r="E51" s="16" t="str">
        <f>_xlfn.IFNA(IF(VLOOKUP($B51,'Open Rapid'!$C:$J,8,FALSE),VLOOKUP($B51,'Open Rapid'!$C:$J,8,FALSE),""),"")</f>
        <v/>
      </c>
      <c r="F51" s="16" t="str">
        <f>_xlfn.IFNA(IF(VLOOKUP($B51,'Open Combined'!$C:$H,6,FALSE),VLOOKUP($B51,'Open Combined'!$C:$H,6,FALSE),""),"")</f>
        <v/>
      </c>
      <c r="G51" s="16">
        <f>SUM(D51:F51)</f>
        <v>1050</v>
      </c>
    </row>
    <row r="52" spans="1:7" x14ac:dyDescent="0.3">
      <c r="A52" s="31" t="s">
        <v>7</v>
      </c>
      <c r="B52" s="32" t="s">
        <v>729</v>
      </c>
      <c r="C52" s="41" t="str">
        <f>VLOOKUP($B52,'Open Rapid'!$C:$E,3,FALSE)</f>
        <v>ARM</v>
      </c>
      <c r="D52" s="16">
        <f>_xlfn.IFNA(IF(VLOOKUP($B52,'Open Blitz'!$C:$J,8,FALSE),VLOOKUP($B52,'Open Blitz'!$C:$J,8,FALSE),""),"")</f>
        <v>1050</v>
      </c>
      <c r="E52" s="16" t="str">
        <f>_xlfn.IFNA(IF(VLOOKUP($B52,'Open Rapid'!$C:$J,8,FALSE),VLOOKUP($B52,'Open Rapid'!$C:$J,8,FALSE),""),"")</f>
        <v/>
      </c>
      <c r="F52" s="16" t="str">
        <f>_xlfn.IFNA(IF(VLOOKUP($B52,'Open Combined'!$C:$H,6,FALSE),VLOOKUP($B52,'Open Combined'!$C:$H,6,FALSE),""),"")</f>
        <v/>
      </c>
      <c r="G52" s="16">
        <f>SUM(D52:F52)</f>
        <v>1050</v>
      </c>
    </row>
    <row r="53" spans="1:7" x14ac:dyDescent="0.3">
      <c r="A53" s="31" t="s">
        <v>7</v>
      </c>
      <c r="B53" s="32" t="s">
        <v>725</v>
      </c>
      <c r="C53" s="41" t="str">
        <f>VLOOKUP($B53,'Open Rapid'!$C:$E,3,FALSE)</f>
        <v>SRB</v>
      </c>
      <c r="D53" s="16">
        <f>_xlfn.IFNA(IF(VLOOKUP($B53,'Open Blitz'!$C:$J,8,FALSE),VLOOKUP($B53,'Open Blitz'!$C:$J,8,FALSE),""),"")</f>
        <v>1050</v>
      </c>
      <c r="E53" s="16" t="str">
        <f>_xlfn.IFNA(IF(VLOOKUP($B53,'Open Rapid'!$C:$J,8,FALSE),VLOOKUP($B53,'Open Rapid'!$C:$J,8,FALSE),""),"")</f>
        <v/>
      </c>
      <c r="F53" s="16" t="str">
        <f>_xlfn.IFNA(IF(VLOOKUP($B53,'Open Combined'!$C:$H,6,FALSE),VLOOKUP($B53,'Open Combined'!$C:$H,6,FALSE),""),"")</f>
        <v/>
      </c>
      <c r="G53" s="16">
        <f>SUM(D53:F53)</f>
        <v>1050</v>
      </c>
    </row>
    <row r="54" spans="1:7" x14ac:dyDescent="0.3">
      <c r="A54" s="31" t="s">
        <v>7</v>
      </c>
      <c r="B54" s="32" t="s">
        <v>739</v>
      </c>
      <c r="C54" s="41" t="str">
        <f>VLOOKUP($B54,'Open Rapid'!$C:$E,3,FALSE)</f>
        <v>ESP</v>
      </c>
      <c r="D54" s="16">
        <f>_xlfn.IFNA(IF(VLOOKUP($B54,'Open Blitz'!$C:$J,8,FALSE),VLOOKUP($B54,'Open Blitz'!$C:$J,8,FALSE),""),"")</f>
        <v>1050</v>
      </c>
      <c r="E54" s="16" t="str">
        <f>_xlfn.IFNA(IF(VLOOKUP($B54,'Open Rapid'!$C:$J,8,FALSE),VLOOKUP($B54,'Open Rapid'!$C:$J,8,FALSE),""),"")</f>
        <v/>
      </c>
      <c r="F54" s="16" t="str">
        <f>_xlfn.IFNA(IF(VLOOKUP($B54,'Open Combined'!$C:$H,6,FALSE),VLOOKUP($B54,'Open Combined'!$C:$H,6,FALSE),""),"")</f>
        <v/>
      </c>
      <c r="G54" s="16">
        <f>SUM(D54:F54)</f>
        <v>1050</v>
      </c>
    </row>
    <row r="55" spans="1:7" x14ac:dyDescent="0.3">
      <c r="A55" s="31" t="s">
        <v>7</v>
      </c>
      <c r="B55" s="32" t="s">
        <v>715</v>
      </c>
      <c r="C55" s="41" t="str">
        <f>VLOOKUP($B55,'Open Rapid'!$C:$E,3,FALSE)</f>
        <v>IRI</v>
      </c>
      <c r="D55" s="16">
        <f>_xlfn.IFNA(IF(VLOOKUP($B55,'Open Blitz'!$C:$J,8,FALSE),VLOOKUP($B55,'Open Blitz'!$C:$J,8,FALSE),""),"")</f>
        <v>1050</v>
      </c>
      <c r="E55" s="16" t="str">
        <f>_xlfn.IFNA(IF(VLOOKUP($B55,'Open Rapid'!$C:$J,8,FALSE),VLOOKUP($B55,'Open Rapid'!$C:$J,8,FALSE),""),"")</f>
        <v/>
      </c>
      <c r="F55" s="16" t="str">
        <f>_xlfn.IFNA(IF(VLOOKUP($B55,'Open Combined'!$C:$H,6,FALSE),VLOOKUP($B55,'Open Combined'!$C:$H,6,FALSE),""),"")</f>
        <v/>
      </c>
      <c r="G55" s="16">
        <f>SUM(D55:F55)</f>
        <v>1050</v>
      </c>
    </row>
    <row r="56" spans="1:7" x14ac:dyDescent="0.3">
      <c r="A56" s="31" t="s">
        <v>11</v>
      </c>
      <c r="B56" s="32" t="s">
        <v>713</v>
      </c>
      <c r="C56" s="41" t="str">
        <f>VLOOKUP($B56,'Open Rapid'!$C:$E,3,FALSE)</f>
        <v>RUS</v>
      </c>
      <c r="D56" s="16">
        <f>_xlfn.IFNA(IF(VLOOKUP($B56,'Open Blitz'!$C:$J,8,FALSE),VLOOKUP($B56,'Open Blitz'!$C:$J,8,FALSE),""),"")</f>
        <v>1050</v>
      </c>
      <c r="E56" s="16" t="str">
        <f>_xlfn.IFNA(IF(VLOOKUP($B56,'Open Rapid'!$C:$J,8,FALSE),VLOOKUP($B56,'Open Rapid'!$C:$J,8,FALSE),""),"")</f>
        <v/>
      </c>
      <c r="F56" s="16" t="str">
        <f>_xlfn.IFNA(IF(VLOOKUP($B56,'Open Combined'!$C:$H,6,FALSE),VLOOKUP($B56,'Open Combined'!$C:$H,6,FALSE),""),"")</f>
        <v/>
      </c>
      <c r="G56" s="16">
        <f>SUM(D56:F56)</f>
        <v>1050</v>
      </c>
    </row>
    <row r="57" spans="1:7" x14ac:dyDescent="0.3">
      <c r="A57" s="31" t="s">
        <v>7</v>
      </c>
      <c r="B57" s="32" t="s">
        <v>793</v>
      </c>
      <c r="C57" s="41" t="str">
        <f>VLOOKUP($B57,'Open Rapid'!$C:$E,3,FALSE)</f>
        <v>ARM</v>
      </c>
      <c r="D57" s="16" t="str">
        <f>_xlfn.IFNA(IF(VLOOKUP($B57,'Open Blitz'!$C:$J,8,FALSE),VLOOKUP($B57,'Open Blitz'!$C:$J,8,FALSE),""),"")</f>
        <v/>
      </c>
      <c r="E57" s="16">
        <f>_xlfn.IFNA(IF(VLOOKUP($B57,'Open Rapid'!$C:$J,8,FALSE),VLOOKUP($B57,'Open Rapid'!$C:$J,8,FALSE),""),"")</f>
        <v>437.5</v>
      </c>
      <c r="F57" s="16" t="str">
        <f>_xlfn.IFNA(IF(VLOOKUP($B57,'Open Combined'!$C:$H,6,FALSE),VLOOKUP($B57,'Open Combined'!$C:$H,6,FALSE),""),"")</f>
        <v/>
      </c>
      <c r="G57" s="16">
        <f>SUM(D57:F57)</f>
        <v>437.5</v>
      </c>
    </row>
    <row r="58" spans="1:7" x14ac:dyDescent="0.3">
      <c r="A58" s="31" t="s">
        <v>7</v>
      </c>
      <c r="B58" s="32" t="s">
        <v>862</v>
      </c>
      <c r="C58" s="41" t="str">
        <f>VLOOKUP($B58,'Open Rapid'!$C:$E,3,FALSE)</f>
        <v>ESP</v>
      </c>
      <c r="D58" s="16" t="str">
        <f>_xlfn.IFNA(IF(VLOOKUP($B58,'Open Blitz'!$C:$J,8,FALSE),VLOOKUP($B58,'Open Blitz'!$C:$J,8,FALSE),""),"")</f>
        <v/>
      </c>
      <c r="E58" s="16">
        <f>_xlfn.IFNA(IF(VLOOKUP($B58,'Open Rapid'!$C:$J,8,FALSE),VLOOKUP($B58,'Open Rapid'!$C:$J,8,FALSE),""),"")</f>
        <v>437.5</v>
      </c>
      <c r="F58" s="16" t="str">
        <f>_xlfn.IFNA(IF(VLOOKUP($B58,'Open Combined'!$C:$H,6,FALSE),VLOOKUP($B58,'Open Combined'!$C:$H,6,FALSE),""),"")</f>
        <v/>
      </c>
      <c r="G58" s="16">
        <f>SUM(D58:F58)</f>
        <v>437.5</v>
      </c>
    </row>
    <row r="59" spans="1:7" x14ac:dyDescent="0.3">
      <c r="A59" s="31" t="s">
        <v>7</v>
      </c>
      <c r="B59" s="32" t="s">
        <v>893</v>
      </c>
      <c r="C59" s="41" t="str">
        <f>VLOOKUP($B59,'Open Rapid'!$C:$E,3,FALSE)</f>
        <v>RUS</v>
      </c>
      <c r="D59" s="16" t="str">
        <f>_xlfn.IFNA(IF(VLOOKUP($B59,'Open Blitz'!$C:$J,8,FALSE),VLOOKUP($B59,'Open Blitz'!$C:$J,8,FALSE),""),"")</f>
        <v/>
      </c>
      <c r="E59" s="16">
        <f>_xlfn.IFNA(IF(VLOOKUP($B59,'Open Rapid'!$C:$J,8,FALSE),VLOOKUP($B59,'Open Rapid'!$C:$J,8,FALSE),""),"")</f>
        <v>437.5</v>
      </c>
      <c r="F59" s="16" t="str">
        <f>_xlfn.IFNA(IF(VLOOKUP($B59,'Open Combined'!$C:$H,6,FALSE),VLOOKUP($B59,'Open Combined'!$C:$H,6,FALSE),""),"")</f>
        <v/>
      </c>
      <c r="G59" s="16">
        <f>SUM(D59:F59)</f>
        <v>437.5</v>
      </c>
    </row>
    <row r="60" spans="1:7" x14ac:dyDescent="0.3">
      <c r="A60" s="31" t="s">
        <v>7</v>
      </c>
      <c r="B60" s="32" t="s">
        <v>1058</v>
      </c>
      <c r="C60" s="41" t="str">
        <f>VLOOKUP($B60,'Open Rapid'!$C:$E,3,FALSE)</f>
        <v>RUS</v>
      </c>
      <c r="D60" s="16" t="str">
        <f>_xlfn.IFNA(IF(VLOOKUP($B60,'Open Blitz'!$C:$J,8,FALSE),VLOOKUP($B60,'Open Blitz'!$C:$J,8,FALSE),""),"")</f>
        <v/>
      </c>
      <c r="E60" s="16">
        <f>_xlfn.IFNA(IF(VLOOKUP($B60,'Open Rapid'!$C:$J,8,FALSE),VLOOKUP($B60,'Open Rapid'!$C:$J,8,FALSE),""),"")</f>
        <v>437.5</v>
      </c>
      <c r="F60" s="16" t="str">
        <f>_xlfn.IFNA(IF(VLOOKUP($B60,'Open Combined'!$C:$H,6,FALSE),VLOOKUP($B60,'Open Combined'!$C:$H,6,FALSE),""),"")</f>
        <v/>
      </c>
      <c r="G60" s="16">
        <f>SUM(D60:F60)</f>
        <v>437.5</v>
      </c>
    </row>
    <row r="61" spans="1:7" x14ac:dyDescent="0.3">
      <c r="A61" s="31" t="s">
        <v>7</v>
      </c>
      <c r="B61" s="32" t="s">
        <v>773</v>
      </c>
      <c r="C61" s="41" t="str">
        <f>VLOOKUP($B61,'Open Rapid'!$C:$E,3,FALSE)</f>
        <v>AZE</v>
      </c>
      <c r="D61" s="16" t="str">
        <f>_xlfn.IFNA(IF(VLOOKUP($B61,'Open Blitz'!$C:$J,8,FALSE),VLOOKUP($B61,'Open Blitz'!$C:$J,8,FALSE),""),"")</f>
        <v/>
      </c>
      <c r="E61" s="16">
        <f>_xlfn.IFNA(IF(VLOOKUP($B61,'Open Rapid'!$C:$J,8,FALSE),VLOOKUP($B61,'Open Rapid'!$C:$J,8,FALSE),""),"")</f>
        <v>437.5</v>
      </c>
      <c r="F61" s="16" t="str">
        <f>_xlfn.IFNA(IF(VLOOKUP($B61,'Open Combined'!$C:$H,6,FALSE),VLOOKUP($B61,'Open Combined'!$C:$H,6,FALSE),""),"")</f>
        <v/>
      </c>
      <c r="G61" s="16">
        <f>SUM(D61:F61)</f>
        <v>437.5</v>
      </c>
    </row>
    <row r="62" spans="1:7" x14ac:dyDescent="0.3">
      <c r="A62" s="31" t="s">
        <v>7</v>
      </c>
      <c r="B62" s="32" t="s">
        <v>874</v>
      </c>
      <c r="C62" s="41" t="str">
        <f>VLOOKUP($B62,'Open Rapid'!$C:$E,3,FALSE)</f>
        <v>CRO</v>
      </c>
      <c r="D62" s="16" t="str">
        <f>_xlfn.IFNA(IF(VLOOKUP($B62,'Open Blitz'!$C:$J,8,FALSE),VLOOKUP($B62,'Open Blitz'!$C:$J,8,FALSE),""),"")</f>
        <v/>
      </c>
      <c r="E62" s="16">
        <f>_xlfn.IFNA(IF(VLOOKUP($B62,'Open Rapid'!$C:$J,8,FALSE),VLOOKUP($B62,'Open Rapid'!$C:$J,8,FALSE),""),"")</f>
        <v>437.5</v>
      </c>
      <c r="F62" s="16" t="str">
        <f>_xlfn.IFNA(IF(VLOOKUP($B62,'Open Combined'!$C:$H,6,FALSE),VLOOKUP($B62,'Open Combined'!$C:$H,6,FALSE),""),"")</f>
        <v/>
      </c>
      <c r="G62" s="16">
        <f>SUM(D62:F62)</f>
        <v>437.5</v>
      </c>
    </row>
    <row r="63" spans="1:7" x14ac:dyDescent="0.3">
      <c r="A63" s="31" t="s">
        <v>7</v>
      </c>
      <c r="B63" s="32" t="s">
        <v>875</v>
      </c>
      <c r="C63" s="41" t="str">
        <f>VLOOKUP($B63,'Open Rapid'!$C:$E,3,FALSE)</f>
        <v>RUS</v>
      </c>
      <c r="D63" s="16" t="str">
        <f>_xlfn.IFNA(IF(VLOOKUP($B63,'Open Blitz'!$C:$J,8,FALSE),VLOOKUP($B63,'Open Blitz'!$C:$J,8,FALSE),""),"")</f>
        <v/>
      </c>
      <c r="E63" s="16">
        <f>_xlfn.IFNA(IF(VLOOKUP($B63,'Open Rapid'!$C:$J,8,FALSE),VLOOKUP($B63,'Open Rapid'!$C:$J,8,FALSE),""),"")</f>
        <v>437.5</v>
      </c>
      <c r="F63" s="16" t="str">
        <f>_xlfn.IFNA(IF(VLOOKUP($B63,'Open Combined'!$C:$H,6,FALSE),VLOOKUP($B63,'Open Combined'!$C:$H,6,FALSE),""),"")</f>
        <v/>
      </c>
      <c r="G63" s="16">
        <f>SUM(D63:F63)</f>
        <v>437.5</v>
      </c>
    </row>
    <row r="64" spans="1:7" x14ac:dyDescent="0.3">
      <c r="A64" s="31" t="s">
        <v>7</v>
      </c>
      <c r="B64" s="32" t="s">
        <v>946</v>
      </c>
      <c r="C64" s="41" t="str">
        <f>VLOOKUP($B64,'Open Rapid'!$C:$E,3,FALSE)</f>
        <v>RUS</v>
      </c>
      <c r="D64" s="16" t="str">
        <f>_xlfn.IFNA(IF(VLOOKUP($B64,'Open Blitz'!$C:$J,8,FALSE),VLOOKUP($B64,'Open Blitz'!$C:$J,8,FALSE),""),"")</f>
        <v/>
      </c>
      <c r="E64" s="16">
        <f>_xlfn.IFNA(IF(VLOOKUP($B64,'Open Rapid'!$C:$J,8,FALSE),VLOOKUP($B64,'Open Rapid'!$C:$J,8,FALSE),""),"")</f>
        <v>437.5</v>
      </c>
      <c r="F64" s="16" t="str">
        <f>_xlfn.IFNA(IF(VLOOKUP($B64,'Open Combined'!$C:$H,6,FALSE),VLOOKUP($B64,'Open Combined'!$C:$H,6,FALSE),""),"")</f>
        <v/>
      </c>
      <c r="G64" s="16">
        <f>SUM(D64:F64)</f>
        <v>437.5</v>
      </c>
    </row>
    <row r="65" spans="1:7" x14ac:dyDescent="0.3">
      <c r="A65" s="31" t="s">
        <v>7</v>
      </c>
      <c r="B65" s="32" t="s">
        <v>994</v>
      </c>
      <c r="C65" s="41" t="str">
        <f>VLOOKUP($B65,'Open Rapid'!$C:$E,3,FALSE)</f>
        <v>RUS</v>
      </c>
      <c r="D65" s="16" t="str">
        <f>_xlfn.IFNA(IF(VLOOKUP($B65,'Open Blitz'!$C:$J,8,FALSE),VLOOKUP($B65,'Open Blitz'!$C:$J,8,FALSE),""),"")</f>
        <v/>
      </c>
      <c r="E65" s="16">
        <f>_xlfn.IFNA(IF(VLOOKUP($B65,'Open Rapid'!$C:$J,8,FALSE),VLOOKUP($B65,'Open Rapid'!$C:$J,8,FALSE),""),"")</f>
        <v>437.5</v>
      </c>
      <c r="F65" s="16" t="str">
        <f>_xlfn.IFNA(IF(VLOOKUP($B65,'Open Combined'!$C:$H,6,FALSE),VLOOKUP($B65,'Open Combined'!$C:$H,6,FALSE),""),"")</f>
        <v/>
      </c>
      <c r="G65" s="16">
        <f>SUM(D65:F65)</f>
        <v>437.5</v>
      </c>
    </row>
    <row r="66" spans="1:7" x14ac:dyDescent="0.3">
      <c r="A66" s="31" t="s">
        <v>7</v>
      </c>
      <c r="B66" s="32" t="s">
        <v>970</v>
      </c>
      <c r="C66" s="41" t="str">
        <f>VLOOKUP($B66,'Open Rapid'!$C:$E,3,FALSE)</f>
        <v>POL</v>
      </c>
      <c r="D66" s="16" t="str">
        <f>_xlfn.IFNA(IF(VLOOKUP($B66,'Open Blitz'!$C:$J,8,FALSE),VLOOKUP($B66,'Open Blitz'!$C:$J,8,FALSE),""),"")</f>
        <v/>
      </c>
      <c r="E66" s="16">
        <f>_xlfn.IFNA(IF(VLOOKUP($B66,'Open Rapid'!$C:$J,8,FALSE),VLOOKUP($B66,'Open Rapid'!$C:$J,8,FALSE),""),"")</f>
        <v>437.5</v>
      </c>
      <c r="F66" s="16" t="str">
        <f>_xlfn.IFNA(IF(VLOOKUP($B66,'Open Combined'!$C:$H,6,FALSE),VLOOKUP($B66,'Open Combined'!$C:$H,6,FALSE),""),"")</f>
        <v/>
      </c>
      <c r="G66" s="16">
        <f>SUM(D66:F66)</f>
        <v>437.5</v>
      </c>
    </row>
    <row r="67" spans="1:7" x14ac:dyDescent="0.3">
      <c r="A67" s="31" t="s">
        <v>7</v>
      </c>
      <c r="B67" s="32" t="s">
        <v>779</v>
      </c>
      <c r="C67" s="41" t="str">
        <f>VLOOKUP($B67,'Open Rapid'!$C:$E,3,FALSE)</f>
        <v>RUS</v>
      </c>
      <c r="D67" s="16" t="str">
        <f>_xlfn.IFNA(IF(VLOOKUP($B67,'Open Blitz'!$C:$J,8,FALSE),VLOOKUP($B67,'Open Blitz'!$C:$J,8,FALSE),""),"")</f>
        <v/>
      </c>
      <c r="E67" s="16">
        <f>_xlfn.IFNA(IF(VLOOKUP($B67,'Open Rapid'!$C:$J,8,FALSE),VLOOKUP($B67,'Open Rapid'!$C:$J,8,FALSE),""),"")</f>
        <v>437.5</v>
      </c>
      <c r="F67" s="16" t="str">
        <f>_xlfn.IFNA(IF(VLOOKUP($B67,'Open Combined'!$C:$H,6,FALSE),VLOOKUP($B67,'Open Combined'!$C:$H,6,FALSE),""),"")</f>
        <v/>
      </c>
      <c r="G67" s="16">
        <f>SUM(D67:F67)</f>
        <v>437.5</v>
      </c>
    </row>
    <row r="68" spans="1:7" x14ac:dyDescent="0.3">
      <c r="A68" s="31" t="s">
        <v>7</v>
      </c>
      <c r="B68" s="32" t="s">
        <v>776</v>
      </c>
      <c r="C68" s="41" t="str">
        <f>VLOOKUP($B68,'Open Rapid'!$C:$E,3,FALSE)</f>
        <v>RUS</v>
      </c>
      <c r="D68" s="16" t="str">
        <f>_xlfn.IFNA(IF(VLOOKUP($B68,'Open Blitz'!$C:$J,8,FALSE),VLOOKUP($B68,'Open Blitz'!$C:$J,8,FALSE),""),"")</f>
        <v/>
      </c>
      <c r="E68" s="16">
        <f>_xlfn.IFNA(IF(VLOOKUP($B68,'Open Rapid'!$C:$J,8,FALSE),VLOOKUP($B68,'Open Rapid'!$C:$J,8,FALSE),""),"")</f>
        <v>437.5</v>
      </c>
      <c r="F68" s="16" t="str">
        <f>_xlfn.IFNA(IF(VLOOKUP($B68,'Open Combined'!$C:$H,6,FALSE),VLOOKUP($B68,'Open Combined'!$C:$H,6,FALSE),""),"")</f>
        <v/>
      </c>
      <c r="G68" s="16">
        <f>SUM(D68:F68)</f>
        <v>437.5</v>
      </c>
    </row>
    <row r="69" spans="1:7" x14ac:dyDescent="0.3">
      <c r="A69" s="31" t="s">
        <v>7</v>
      </c>
      <c r="B69" s="32" t="s">
        <v>811</v>
      </c>
      <c r="C69" s="41" t="str">
        <f>VLOOKUP($B69,'Open Rapid'!$C:$E,3,FALSE)</f>
        <v>VIE</v>
      </c>
      <c r="D69" s="16" t="str">
        <f>_xlfn.IFNA(IF(VLOOKUP($B69,'Open Blitz'!$C:$J,8,FALSE),VLOOKUP($B69,'Open Blitz'!$C:$J,8,FALSE),""),"")</f>
        <v/>
      </c>
      <c r="E69" s="16">
        <f>_xlfn.IFNA(IF(VLOOKUP($B69,'Open Rapid'!$C:$J,8,FALSE),VLOOKUP($B69,'Open Rapid'!$C:$J,8,FALSE),""),"")</f>
        <v>437.5</v>
      </c>
      <c r="F69" s="16" t="str">
        <f>_xlfn.IFNA(IF(VLOOKUP($B69,'Open Combined'!$C:$H,6,FALSE),VLOOKUP($B69,'Open Combined'!$C:$H,6,FALSE),""),"")</f>
        <v/>
      </c>
      <c r="G69" s="16">
        <f>SUM(D69:F69)</f>
        <v>437.5</v>
      </c>
    </row>
    <row r="70" spans="1:7" x14ac:dyDescent="0.3">
      <c r="A70" s="31" t="s">
        <v>11</v>
      </c>
      <c r="B70" s="32" t="s">
        <v>796</v>
      </c>
      <c r="C70" s="41" t="str">
        <f>VLOOKUP($B70,'Open Rapid'!$C:$E,3,FALSE)</f>
        <v>RUS</v>
      </c>
      <c r="D70" s="16" t="str">
        <f>_xlfn.IFNA(IF(VLOOKUP($B70,'Open Blitz'!$C:$J,8,FALSE),VLOOKUP($B70,'Open Blitz'!$C:$J,8,FALSE),""),"")</f>
        <v/>
      </c>
      <c r="E70" s="16">
        <f>_xlfn.IFNA(IF(VLOOKUP($B70,'Open Rapid'!$C:$J,8,FALSE),VLOOKUP($B70,'Open Rapid'!$C:$J,8,FALSE),""),"")</f>
        <v>437.5</v>
      </c>
      <c r="F70" s="16" t="str">
        <f>_xlfn.IFNA(IF(VLOOKUP($B70,'Open Combined'!$C:$H,6,FALSE),VLOOKUP($B70,'Open Combined'!$C:$H,6,FALSE),""),"")</f>
        <v/>
      </c>
      <c r="G70" s="16">
        <f>SUM(D70:F70)</f>
        <v>437.5</v>
      </c>
    </row>
    <row r="71" spans="1:7" x14ac:dyDescent="0.3">
      <c r="A71" s="31" t="s">
        <v>7</v>
      </c>
      <c r="B71" s="32" t="s">
        <v>824</v>
      </c>
      <c r="C71" s="41" t="str">
        <f>VLOOKUP($B71,'Open Rapid'!$C:$E,3,FALSE)</f>
        <v>RUS</v>
      </c>
      <c r="D71" s="16" t="str">
        <f>_xlfn.IFNA(IF(VLOOKUP($B71,'Open Blitz'!$C:$J,8,FALSE),VLOOKUP($B71,'Open Blitz'!$C:$J,8,FALSE),""),"")</f>
        <v/>
      </c>
      <c r="E71" s="16">
        <f>_xlfn.IFNA(IF(VLOOKUP($B71,'Open Rapid'!$C:$J,8,FALSE),VLOOKUP($B71,'Open Rapid'!$C:$J,8,FALSE),""),"")</f>
        <v>437.5</v>
      </c>
      <c r="F71" s="16" t="str">
        <f>_xlfn.IFNA(IF(VLOOKUP($B71,'Open Combined'!$C:$H,6,FALSE),VLOOKUP($B71,'Open Combined'!$C:$H,6,FALSE),""),"")</f>
        <v/>
      </c>
      <c r="G71" s="16">
        <f>SUM(D71:F71)</f>
        <v>437.5</v>
      </c>
    </row>
    <row r="72" spans="1:7" x14ac:dyDescent="0.3">
      <c r="A72" s="31" t="s">
        <v>7</v>
      </c>
      <c r="B72" s="32" t="s">
        <v>941</v>
      </c>
      <c r="C72" s="41" t="str">
        <f>VLOOKUP($B72,'Open Rapid'!$C:$E,3,FALSE)</f>
        <v>RUS</v>
      </c>
      <c r="D72" s="16" t="str">
        <f>_xlfn.IFNA(IF(VLOOKUP($B72,'Open Blitz'!$C:$J,8,FALSE),VLOOKUP($B72,'Open Blitz'!$C:$J,8,FALSE),""),"")</f>
        <v/>
      </c>
      <c r="E72" s="16">
        <f>_xlfn.IFNA(IF(VLOOKUP($B72,'Open Rapid'!$C:$J,8,FALSE),VLOOKUP($B72,'Open Rapid'!$C:$J,8,FALSE),""),"")</f>
        <v>437.5</v>
      </c>
      <c r="F72" s="16" t="str">
        <f>_xlfn.IFNA(IF(VLOOKUP($B72,'Open Combined'!$C:$H,6,FALSE),VLOOKUP($B72,'Open Combined'!$C:$H,6,FALSE),""),"")</f>
        <v/>
      </c>
      <c r="G72" s="16">
        <f>SUM(D72:F72)</f>
        <v>437.5</v>
      </c>
    </row>
    <row r="73" spans="1:7" x14ac:dyDescent="0.3">
      <c r="A73" s="31" t="s">
        <v>7</v>
      </c>
      <c r="B73" s="32" t="s">
        <v>799</v>
      </c>
      <c r="C73" s="41" t="str">
        <f>VLOOKUP($B73,'Open Rapid'!$C:$E,3,FALSE)</f>
        <v>GEO</v>
      </c>
      <c r="D73" s="16" t="str">
        <f>_xlfn.IFNA(IF(VLOOKUP($B73,'Open Blitz'!$C:$J,8,FALSE),VLOOKUP($B73,'Open Blitz'!$C:$J,8,FALSE),""),"")</f>
        <v/>
      </c>
      <c r="E73" s="16">
        <f>_xlfn.IFNA(IF(VLOOKUP($B73,'Open Rapid'!$C:$J,8,FALSE),VLOOKUP($B73,'Open Rapid'!$C:$J,8,FALSE),""),"")</f>
        <v>437.5</v>
      </c>
      <c r="F73" s="16" t="str">
        <f>_xlfn.IFNA(IF(VLOOKUP($B73,'Open Combined'!$C:$H,6,FALSE),VLOOKUP($B73,'Open Combined'!$C:$H,6,FALSE),""),"")</f>
        <v/>
      </c>
      <c r="G73" s="16">
        <f>SUM(D73:F73)</f>
        <v>437.5</v>
      </c>
    </row>
    <row r="74" spans="1:7" x14ac:dyDescent="0.3">
      <c r="A74" s="31" t="s">
        <v>7</v>
      </c>
      <c r="B74" s="32" t="s">
        <v>955</v>
      </c>
      <c r="C74" s="41" t="str">
        <f>VLOOKUP($B74,'Open Rapid'!$C:$E,3,FALSE)</f>
        <v>GEO</v>
      </c>
      <c r="D74" s="16" t="str">
        <f>_xlfn.IFNA(IF(VLOOKUP($B74,'Open Blitz'!$C:$J,8,FALSE),VLOOKUP($B74,'Open Blitz'!$C:$J,8,FALSE),""),"")</f>
        <v/>
      </c>
      <c r="E74" s="16">
        <f>_xlfn.IFNA(IF(VLOOKUP($B74,'Open Rapid'!$C:$J,8,FALSE),VLOOKUP($B74,'Open Rapid'!$C:$J,8,FALSE),""),"")</f>
        <v>437.5</v>
      </c>
      <c r="F74" s="16" t="str">
        <f>_xlfn.IFNA(IF(VLOOKUP($B74,'Open Combined'!$C:$H,6,FALSE),VLOOKUP($B74,'Open Combined'!$C:$H,6,FALSE),""),"")</f>
        <v/>
      </c>
      <c r="G74" s="16">
        <f>SUM(D74:F74)</f>
        <v>437.5</v>
      </c>
    </row>
    <row r="75" spans="1:7" x14ac:dyDescent="0.3">
      <c r="A75" s="13"/>
      <c r="B75" s="42" t="s">
        <v>621</v>
      </c>
      <c r="C75" s="41"/>
      <c r="D75" s="43">
        <f>SUM(D6:D74)</f>
        <v>350000</v>
      </c>
      <c r="E75" s="43">
        <f>SUM(E6:E74)</f>
        <v>349999.96999999974</v>
      </c>
      <c r="F75" s="43">
        <f>SUM(F6:F74)</f>
        <v>90000</v>
      </c>
      <c r="G75" s="43">
        <f>SUM(G6:G74)</f>
        <v>789999.97</v>
      </c>
    </row>
  </sheetData>
  <sortState ref="A7:G74">
    <sortCondition descending="1" ref="G7:G74"/>
  </sortState>
  <pageMargins left="0.31496062992125984" right="0.31496062992125984" top="0.31496062992125984" bottom="0.3149606299212598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Prize Giving</vt:lpstr>
      <vt:lpstr>Women Blitz</vt:lpstr>
      <vt:lpstr>Open Blitz</vt:lpstr>
      <vt:lpstr>Women Rapid</vt:lpstr>
      <vt:lpstr>Open Rapid</vt:lpstr>
      <vt:lpstr>Women Combined</vt:lpstr>
      <vt:lpstr>Open Combined</vt:lpstr>
      <vt:lpstr>Women Prize Money</vt:lpstr>
      <vt:lpstr>Open Prize Money</vt:lpstr>
      <vt:lpstr>'Open Prize Money'!Print_Titles</vt:lpstr>
      <vt:lpstr>'Women Blitz'!Print_Titles</vt:lpstr>
      <vt:lpstr>'Women Combined'!Print_Titles</vt:lpstr>
      <vt:lpstr>'Women Prize Money'!Print_Titles</vt:lpstr>
      <vt:lpstr>'Women Rapid'!Print_Titles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Holowczak</dc:creator>
  <cp:lastModifiedBy>Alex Holowczak</cp:lastModifiedBy>
  <cp:lastPrinted>2018-12-30T14:55:59Z</cp:lastPrinted>
  <dcterms:created xsi:type="dcterms:W3CDTF">2018-12-30T14:48:20Z</dcterms:created>
  <dcterms:modified xsi:type="dcterms:W3CDTF">2019-01-01T12:28:32Z</dcterms:modified>
</cp:coreProperties>
</file>